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jjuuti-malmstrom\Desktop\Tiedostot joita ei pysty poistamaan\"/>
    </mc:Choice>
  </mc:AlternateContent>
  <bookViews>
    <workbookView xWindow="0" yWindow="0" windowWidth="30720" windowHeight="12860" tabRatio="797"/>
  </bookViews>
  <sheets>
    <sheet name="täyttöohje" sheetId="1" r:id="rId1"/>
    <sheet name="Tuloslaskelma" sheetId="2" r:id="rId2"/>
    <sheet name="Vastaavaa" sheetId="6" r:id="rId3"/>
    <sheet name="Vastattavaa" sheetId="7" r:id="rId4"/>
  </sheets>
  <externalReferences>
    <externalReference r:id="rId5"/>
    <externalReference r:id="rId6"/>
  </externalReferences>
  <definedNames>
    <definedName name="AloittavaTaseTarkistus" localSheetId="2">#REF!</definedName>
    <definedName name="AloittavaTaseTarkistus" localSheetId="3">#REF!</definedName>
    <definedName name="AloittavaTaseTarkistus">#REF!</definedName>
    <definedName name="Assets2008.VAST_AinllEnnMaks_KeskHank" localSheetId="0">täyttöohje!$A$349</definedName>
    <definedName name="Assets2008.VAST_AinllHyodMuut" localSheetId="0">täyttöohje!$A$341</definedName>
    <definedName name="Assets2008.VAST_AinllHyodMuutSisVerkkoOmaisuus" localSheetId="0">täyttöohje!$A$345</definedName>
    <definedName name="Assets2008.VAST_AinllHyodVerkko" localSheetId="0">täyttöohje!$A$333</definedName>
    <definedName name="Assets2008.VAST_AtonEnnMaks" localSheetId="0">täyttöohje!$A$321</definedName>
    <definedName name="Assets2008.VAST_AtonHyodMuut" localSheetId="0">täyttöohje!$A$313</definedName>
    <definedName name="Assets2008.VAST_AtonHyodMuutSisVerkkoOmaisuus" localSheetId="0">täyttöohje!$A$317</definedName>
    <definedName name="Assets2008.VAST_AtonHyodVerkko" localSheetId="0">täyttöohje!$A$309</definedName>
    <definedName name="Assets2008.VAST_LiikeA" localSheetId="0">täyttöohje!$A$295</definedName>
    <definedName name="Assets2008.VAST_RahArvoPap" localSheetId="0">täyttöohje!$A$389</definedName>
    <definedName name="Assets2008.VAST_RahPankkSaam" localSheetId="0">täyttöohje!$A$393</definedName>
    <definedName name="Assets2008.VAST_SaamLyhMuutSaamiset" localSheetId="0">täyttöohje!$A$385</definedName>
    <definedName name="Assets2008.VAST_SaamLyhMyyntisaamiset" localSheetId="0">täyttöohje!$A$377</definedName>
    <definedName name="Assets2008.VAST_SaamLyhSiirtosaamiset" localSheetId="0">täyttöohje!$A$381</definedName>
    <definedName name="Assets2008.VAST_SaamPitMuutSaamiset" localSheetId="0">täyttöohje!$A$373</definedName>
    <definedName name="Assets2008.VAST_SaamPitMyyntisaamiset" localSheetId="0">täyttöohje!$A$365</definedName>
    <definedName name="Assets2008.VAST_SaamPitSiirtosaamiset" localSheetId="0">täyttöohje!$A$369</definedName>
    <definedName name="Assets2008.VAST_Sij" localSheetId="0">täyttöohje!$A$353</definedName>
    <definedName name="Assets2008.VAST_ToimAntVarat" localSheetId="0">täyttöohje!$A$357</definedName>
    <definedName name="Assets2008.VAST_VaihtoOm" localSheetId="0">täyttöohje!$A$361</definedName>
    <definedName name="EliminointiTarkistus" localSheetId="2">#REF!</definedName>
    <definedName name="EliminointiTarkistus" localSheetId="3">#REF!</definedName>
    <definedName name="EliminointiTarkistus">#REF!</definedName>
    <definedName name="HenkilostoTarkistus">#REF!</definedName>
    <definedName name="IncomeStatement2008.TL_AinTarvTav" localSheetId="0">täyttöohje!$A$149</definedName>
    <definedName name="IncomeStatement2008.TL_ArvonAlHyod" localSheetId="0">täyttöohje!$A$237</definedName>
    <definedName name="IncomeStatement2008.TL_ArvonAlVaihtVast" localSheetId="0">täyttöohje!$A$241</definedName>
    <definedName name="IncomeStatement2008.TL_ArvonAlVaihtVastRahAP" localSheetId="0">täyttöohje!#REF!</definedName>
    <definedName name="IncomeStatement2008.TL_HenkKulEl" localSheetId="0">täyttöohje!$A$205</definedName>
    <definedName name="IncomeStatement2008.TL_HenkKulMuu" localSheetId="0">täyttöohje!$A$209</definedName>
    <definedName name="IncomeStatement2008.TL_HenkKulPal" localSheetId="0">täyttöohje!$A$201</definedName>
    <definedName name="IncomeStatement2008.TL_KonsAvAnnet" localSheetId="0">täyttöohje!$A$318</definedName>
    <definedName name="IncomeStatement2008.TL_KonsAvAnnetMaksamaton" localSheetId="0">täyttöohje!$A$326</definedName>
    <definedName name="IncomeStatement2008.TL_KonsAvAnnetMaksettu" localSheetId="0">täyttöohje!$A$322</definedName>
    <definedName name="IncomeStatement2008.TL_KonsAvSaatu" localSheetId="0">täyttöohje!$A$302</definedName>
    <definedName name="IncomeStatement2008.TL_KonsAvSaatuMaksamaton" localSheetId="0">täyttöohje!$A$310</definedName>
    <definedName name="IncomeStatement2008.TL_KonsAvSaatuMaksettu" localSheetId="0">täyttöohje!$A$306</definedName>
    <definedName name="IncomeStatement2008.TL_KorkokulMuutRahKulut" localSheetId="0">täyttöohje!$A$294</definedName>
    <definedName name="IncomeStatement2008.TL_LTLiitMaksTuot" localSheetId="0">täyttöohje!$A$137</definedName>
    <definedName name="IncomeStatement2008.TL_LTMuutKul" localSheetId="0">täyttöohje!$A$261</definedName>
    <definedName name="IncomeStatement2008.TL_LTMuutTuotSis" localSheetId="0">täyttöohje!$A$129</definedName>
    <definedName name="IncomeStatement2008.TL_LTTuotot" localSheetId="0">täyttöohje!$A$125</definedName>
    <definedName name="IncomeStatement2008.TL_MarkEhtLainSuojauskustannukset" localSheetId="0">täyttöohje!$A$298</definedName>
    <definedName name="IncomeStatement2008.TL_MarkEhtLainSuojaustuotot" localSheetId="0">täyttöohje!$A$287</definedName>
    <definedName name="IncomeStatement2008.TL_MatPal" localSheetId="0">täyttöohje!$A$145</definedName>
    <definedName name="IncomeStatement2008.TL_MuOstot" localSheetId="0">täyttöohje!$A$173</definedName>
    <definedName name="IncomeStatement2008.TL_MuSatKul" localSheetId="0">täyttöohje!$A$330</definedName>
    <definedName name="IncomeStatement2008.TL_MuSatTuot" localSheetId="0">täyttöohje!$A$314</definedName>
    <definedName name="IncomeStatement2008.TL_MuunOmPoistKirjVerkkoOmPoistot" localSheetId="0">täyttöohje!$A$233</definedName>
    <definedName name="IncomeStatement2008.TL_MuutKaasOs" localSheetId="0">täyttöohje!$A$169</definedName>
    <definedName name="IncomeStatement2008.TL_MuutKorkoRahTuot" localSheetId="0">täyttöohje!$A$283</definedName>
    <definedName name="IncomeStatement2008.TL_MuutUlkPalv" localSheetId="0">täyttöohje!$A$197</definedName>
    <definedName name="IncomeStatement2008.TL_MuutVerkMaks" localSheetId="0">täyttöohje!$A$189</definedName>
    <definedName name="IncomeStatement2008.TL_MuValittVerot" localSheetId="0">täyttöohje!$A$362</definedName>
    <definedName name="IncomeStatement2008.TL_OstotTilAik" localSheetId="0">täyttöohje!$A$153</definedName>
    <definedName name="IncomeStatement2008.TL_PEroMLiikea" localSheetId="0">täyttöohje!$A$334</definedName>
    <definedName name="IncomeStatement2008.TL_PEroMMuutHyod" localSheetId="0">täyttöohje!$A$350</definedName>
    <definedName name="IncomeStatement2008.TL_PEroMVerkHyod" localSheetId="0">täyttöohje!$A$346</definedName>
    <definedName name="IncomeStatement2008.TL_RahTuotKulKoYr" localSheetId="0">täyttöohje!$A$273</definedName>
    <definedName name="IncomeStatement2008.TL_RahTuotKulOmYhtYr" localSheetId="0">täyttöohje!$A$277</definedName>
    <definedName name="IncomeStatement2008.TL_SisKul" localSheetId="0">täyttöohje!$A$257</definedName>
    <definedName name="IncomeStatement2008.TL_SuMuPoisLiikeA" localSheetId="0">täyttöohje!$A$213</definedName>
    <definedName name="IncomeStatement2008.TL_SuMuPoisMuutHyod" localSheetId="0">täyttöohje!$A$229</definedName>
    <definedName name="IncomeStatement2008.TL_TuloVerot" localSheetId="0">täyttöohje!$A$358</definedName>
    <definedName name="IncomeStatement2008.TL_TuotMuPysVastSij" localSheetId="0">täyttöohje!$A$279</definedName>
    <definedName name="IncomeStatement2008.TL_Vakiokorvaukset" localSheetId="0">täyttöohje!$A$269</definedName>
    <definedName name="IncomeStatement2008.TL_ValKeskVarM" localSheetId="0">täyttöohje!$A$117</definedName>
    <definedName name="IncomeStatement2008.TL_ValOmaKa" localSheetId="0">täyttöohje!$A$121</definedName>
    <definedName name="IncomeStatement2008.TL_VapVarM" localSheetId="0">täyttöohje!$A$354</definedName>
    <definedName name="IncomeStatement2008.TL_VarM" localSheetId="0">täyttöohje!$A$177</definedName>
    <definedName name="IncomeStatement2008.TL_VerkVuokr" localSheetId="0">täyttöohje!$A$249</definedName>
    <definedName name="IncomeStatement2008.TL_VerkVuokrSisKaytKust" localSheetId="0">täyttöohje!$A$253</definedName>
    <definedName name="IncomeStatement2008.TL_VuokrKul" localSheetId="0">täyttöohje!$A$245</definedName>
    <definedName name="IncomeStatement2008.TL_YlijPalKu" localSheetId="0">täyttöohje!$A$366</definedName>
    <definedName name="IncomeStatement2012.TL_ArvonAlPysVastSij" localSheetId="0">täyttöohje!#REF!</definedName>
    <definedName name="IncomeStatement2012.TL_ArvonAlSaVerkPysVastSij" localSheetId="0">täyttöohje!$A$291</definedName>
    <definedName name="IncomeStatement2012.TL_KantVerkLiitMaks" localSheetId="0">täyttöohje!$A$193</definedName>
    <definedName name="IncomeStatement2012.TL_LTMyynOikKirjVakKorv" localSheetId="0">täyttöohje!$A$141</definedName>
    <definedName name="IncomeStatement2012.TL_Resurssivarauskorvaukset" localSheetId="0">täyttöohje!$A$265</definedName>
    <definedName name="InvestointiTarkistus">#REF!</definedName>
    <definedName name="kieliversio">#REF!</definedName>
    <definedName name="KorvausInvestointiTarkistus">#REF!</definedName>
    <definedName name="Liabilities2008.TL_TilKVoitto" localSheetId="0">täyttöohje!$A$417</definedName>
    <definedName name="Liabilities2008.VASTATT_EdTilKVoitto" localSheetId="0">täyttöohje!$A$413</definedName>
    <definedName name="Liabilities2008.VASTATT_LiittMRah" localSheetId="0">täyttöohje!$A$405</definedName>
    <definedName name="Liabilities2008.VASTATT_LyhKorollMuutVelat" localSheetId="0">täyttöohje!$A$477</definedName>
    <definedName name="Liabilities2008.VASTATT_LyhKorollOstovelat" localSheetId="0">täyttöohje!$A$461</definedName>
    <definedName name="Liabilities2008.VASTATT_LyhKorollSiirtovelat" localSheetId="0">täyttöohje!$A$465</definedName>
    <definedName name="Liabilities2008.VASTATT_LyhKorollVelatAnnKonsAv" localSheetId="0">täyttöohje!$A$469</definedName>
    <definedName name="Liabilities2008.VASTATT_LyhKorollVelMuSamanKonsYrityksille" localSheetId="0">täyttöohje!$A$473</definedName>
    <definedName name="Liabilities2008.VASTATT_LyhKtonMuutVelat" localSheetId="0">täyttöohje!$A$497</definedName>
    <definedName name="Liabilities2008.VASTATT_LyhKtonOstovelat" localSheetId="0">täyttöohje!$A$481</definedName>
    <definedName name="Liabilities2008.VASTATT_LyhKtonSiirtovelat" localSheetId="0">täyttöohje!$A$485</definedName>
    <definedName name="Liabilities2008.VASTATT_LyhKtonVelatAnnKonsAv" localSheetId="0">täyttöohje!$A$489</definedName>
    <definedName name="Liabilities2008.VASTATT_LyhKtonVelMuSamanKonsYrityksille" localSheetId="0">täyttöohje!$A$493</definedName>
    <definedName name="Liabilities2008.VASTATT_MuuPitkAikKorotonVierasPO" localSheetId="0">täyttöohje!$A$457</definedName>
    <definedName name="Liabilities2008.VASTATT_MuutRahMu" localSheetId="0">täyttöohje!$A$409</definedName>
    <definedName name="Liabilities2008.VASTATT_MuutVelatSamanKonserninYrityksille" localSheetId="0">täyttöohje!$A$449</definedName>
    <definedName name="Liabilities2008.VASTATT_OsaOsuMuPO" localSheetId="0">täyttöohje!$A$401</definedName>
    <definedName name="Liabilities2008.VASTATT_PakVar" localSheetId="0">täyttöohje!$A$433</definedName>
    <definedName name="Liabilities2008.VASTATT_PalLiittMaks" localSheetId="0">täyttöohje!$A$453</definedName>
    <definedName name="Liabilities2008.VASTATT_PEro" localSheetId="0">täyttöohje!$A$425</definedName>
    <definedName name="Liabilities2008.VASTATT_POLainat" localSheetId="0">täyttöohje!$A$421</definedName>
    <definedName name="Liabilities2008.VASTATT_ToimAntPOt" localSheetId="0">täyttöohje!$A$437</definedName>
    <definedName name="Liabilities2008.VASTATT_VapVar" localSheetId="0">täyttöohje!$A$429</definedName>
    <definedName name="Liabilities2008.VASTATT_VelatAnnetKonserniavustuksista" localSheetId="0">täyttöohje!$A$445</definedName>
    <definedName name="Liabilities2012.VASTATT_PitKorollSisVelKonsav" localSheetId="0">täyttöohje!$A$441</definedName>
    <definedName name="LiittymisMaksuTuloutusTarkistus">#REF!</definedName>
    <definedName name="MaakaasuInvestointiTarkistus">#REF!</definedName>
    <definedName name="MaakaasuLeasingTarkistus">#REF!</definedName>
    <definedName name="MaakaasuMaksutTarkistus">#REF!</definedName>
    <definedName name="MaakaasuOsingotTarkistus">#REF!</definedName>
    <definedName name="MaakaasuVerkonarvoTarkistus">#REF!</definedName>
    <definedName name="SahkonostotTarkistus">#REF!</definedName>
    <definedName name="sallittupoikkeama">#REF!</definedName>
    <definedName name="suojaussalasana">#REF!</definedName>
    <definedName name="SuurinVerkkoInvestointiTarkistus">#REF!</definedName>
    <definedName name="TaseenloppusummaTarkistus">#REF!</definedName>
    <definedName name="TuloslaskelmaOsuudetTarkistus">#REF!</definedName>
    <definedName name="TuloslaskelmaTaseTarkistus">#REF!</definedName>
    <definedName name="TulosTarkistus">#REF!</definedName>
    <definedName name="Tulostatarkistusraportti">#REF!</definedName>
    <definedName name="_xlnm.Print_Area" localSheetId="1">Tuloslaskelma!$A$1:$I$88</definedName>
    <definedName name="_xlnm.Print_Area" localSheetId="2">Vastaavaa!$A$1:$J$36</definedName>
    <definedName name="_xlnm.Print_Area" localSheetId="3">Vastattavaa!$A$1:$I$44</definedName>
    <definedName name="TulotKulutTarkistus" localSheetId="2">#REF!</definedName>
    <definedName name="TulotKulutTarkistus" localSheetId="3">#REF!</definedName>
    <definedName name="TulotKulutTarkistus">#REF!</definedName>
    <definedName name="valuutta" localSheetId="0">[1]Settings!$B$33</definedName>
    <definedName name="valuutta">[2]Settings!$B$33</definedName>
    <definedName name="Verkko_havioTarkistus" localSheetId="2">#REF!</definedName>
    <definedName name="Verkko_havioTarkistus" localSheetId="3">#REF!</definedName>
    <definedName name="Verkko_havioTarkistus">#REF!</definedName>
    <definedName name="Verkko_kvmaksuTarkistus" localSheetId="2">#REF!</definedName>
    <definedName name="Verkko_kvmaksuTarkistus" localSheetId="3">#REF!</definedName>
    <definedName name="Verkko_kvmaksuTarkistus">#REF!</definedName>
    <definedName name="Verkko_LeasingTarkistus" localSheetId="2">#REF!</definedName>
    <definedName name="Verkko_LeasingTarkistus" localSheetId="3">#REF!</definedName>
    <definedName name="Verkko_LeasingTarkistus">#REF!</definedName>
    <definedName name="Verkko_LisayksetJaVahennyksetTarkistus">#REF!</definedName>
    <definedName name="Verkko_SIPOTarkistus">#REF!</definedName>
    <definedName name="VerkonarvoTarkistus">#REF!</definedName>
    <definedName name="vuosiversio">#REF!</definedName>
    <definedName name="Z_8386F830_B269_4ACC_A789_9E42C0FB51D1_.wvu.PrintArea" localSheetId="1" hidden="1">Tuloslaskelma!$A$1:$I$88</definedName>
    <definedName name="Z_8386F830_B269_4ACC_A789_9E42C0FB51D1_.wvu.PrintArea" localSheetId="2" hidden="1">Vastaavaa!$A$1:$J$36</definedName>
    <definedName name="Z_8386F830_B269_4ACC_A789_9E42C0FB51D1_.wvu.PrintArea" localSheetId="3" hidden="1">Vastattavaa!$A$1:$I$44</definedName>
    <definedName name="Z_8386F830_B269_4ACC_A789_9E42C0FB51D1_.wvu.Rows" localSheetId="1" hidden="1">Tuloslaskelma!$25:$25</definedName>
    <definedName name="Z_C44CE6ED_446D_4E43_AC42_1BADDBA87353_.wvu.PrintArea" localSheetId="1" hidden="1">Tuloslaskelma!$A$1:$I$88</definedName>
    <definedName name="Z_C44CE6ED_446D_4E43_AC42_1BADDBA87353_.wvu.PrintArea" localSheetId="2" hidden="1">Vastaavaa!$A$1:$J$36</definedName>
    <definedName name="Z_C44CE6ED_446D_4E43_AC42_1BADDBA87353_.wvu.PrintArea" localSheetId="3" hidden="1">Vastattavaa!$A$1:$I$44</definedName>
    <definedName name="Z_C44CE6ED_446D_4E43_AC42_1BADDBA87353_.wvu.Rows" localSheetId="1" hidden="1">Tuloslaskelma!$25:$25</definedName>
  </definedNames>
  <calcPr calcId="152511"/>
  <customWorkbookViews>
    <customWorkbookView name="Matti Ilonen - Oma näkymä" guid="{C44CE6ED-446D-4E43-AC42-1BADDBA87353}" mergeInterval="0" personalView="1" maximized="1" xWindow="1" yWindow="1" windowWidth="1920" windowHeight="970" tabRatio="797" activeSheetId="11"/>
    <customWorkbookView name="Tkarppinen - Oma näkymä" guid="{8386F830-B269-4ACC-A789-9E42C0FB51D1}" mergeInterval="0" personalView="1" maximized="1" xWindow="1" yWindow="1" windowWidth="1447" windowHeight="851" tabRatio="797" activeSheetId="9"/>
  </customWorkbookViews>
</workbook>
</file>

<file path=xl/calcChain.xml><?xml version="1.0" encoding="utf-8"?>
<calcChain xmlns="http://schemas.openxmlformats.org/spreadsheetml/2006/main">
  <c r="F34" i="2" l="1"/>
  <c r="I16" i="2" l="1"/>
  <c r="H16" i="2"/>
  <c r="G11" i="7" l="1"/>
  <c r="F11" i="7"/>
  <c r="G79" i="2" l="1"/>
  <c r="G78" i="2" s="1"/>
  <c r="H79" i="2"/>
  <c r="H78" i="2" s="1"/>
  <c r="I79" i="2"/>
  <c r="I78" i="2" s="1"/>
  <c r="G73" i="2"/>
  <c r="G72" i="2" s="1"/>
  <c r="H73" i="2"/>
  <c r="H72" i="2" s="1"/>
  <c r="I73" i="2"/>
  <c r="I72" i="2" s="1"/>
  <c r="G68" i="2"/>
  <c r="G67" i="2" s="1"/>
  <c r="H68" i="2"/>
  <c r="H67" i="2" s="1"/>
  <c r="I68" i="2"/>
  <c r="I67" i="2"/>
  <c r="G54" i="2"/>
  <c r="H54" i="2"/>
  <c r="I54" i="2"/>
  <c r="H30" i="6"/>
  <c r="I30" i="6"/>
  <c r="J30" i="6"/>
  <c r="H26" i="6"/>
  <c r="I26" i="6"/>
  <c r="J26" i="6"/>
  <c r="J25" i="6" s="1"/>
  <c r="J23" i="6" s="1"/>
  <c r="H16" i="6"/>
  <c r="I16" i="6"/>
  <c r="J16" i="6"/>
  <c r="H10" i="6"/>
  <c r="I10" i="6"/>
  <c r="J10" i="6"/>
  <c r="H9" i="6"/>
  <c r="G37" i="7"/>
  <c r="H37" i="7"/>
  <c r="H21" i="7" s="1"/>
  <c r="I37" i="7"/>
  <c r="G31" i="7"/>
  <c r="G30" i="7" s="1"/>
  <c r="H31" i="7"/>
  <c r="I31" i="7"/>
  <c r="G25" i="7"/>
  <c r="G22" i="7" s="1"/>
  <c r="H25" i="7"/>
  <c r="H22" i="7" s="1"/>
  <c r="I25" i="7"/>
  <c r="G21" i="7"/>
  <c r="G17" i="7"/>
  <c r="H17" i="7"/>
  <c r="I17" i="7"/>
  <c r="H11" i="7"/>
  <c r="I11" i="7"/>
  <c r="H36" i="6" l="1"/>
  <c r="H25" i="6"/>
  <c r="H23" i="6" s="1"/>
  <c r="G66" i="2"/>
  <c r="I66" i="2"/>
  <c r="H66" i="2"/>
  <c r="I25" i="6"/>
  <c r="I23" i="6" s="1"/>
  <c r="J9" i="6"/>
  <c r="J36" i="6" s="1"/>
  <c r="I9" i="6"/>
  <c r="I30" i="7"/>
  <c r="H30" i="7"/>
  <c r="I21" i="7"/>
  <c r="I22" i="7"/>
  <c r="I36" i="6" l="1"/>
  <c r="F37" i="7"/>
  <c r="F31" i="7"/>
  <c r="F30" i="7" s="1"/>
  <c r="F25" i="7"/>
  <c r="F22" i="7" s="1"/>
  <c r="F17" i="7"/>
  <c r="G30" i="6"/>
  <c r="G26" i="6"/>
  <c r="G25" i="6" s="1"/>
  <c r="G23" i="6" s="1"/>
  <c r="G16" i="6"/>
  <c r="G10" i="6"/>
  <c r="F21" i="7" l="1"/>
  <c r="G9" i="6"/>
  <c r="G36" i="6" s="1"/>
  <c r="G45" i="2"/>
  <c r="H45" i="2"/>
  <c r="I45" i="2"/>
  <c r="H37" i="2"/>
  <c r="G38" i="2"/>
  <c r="G37" i="2" s="1"/>
  <c r="H38" i="2"/>
  <c r="I38" i="2"/>
  <c r="I37" i="2" s="1"/>
  <c r="G34" i="2"/>
  <c r="H34" i="2"/>
  <c r="H32" i="2" s="1"/>
  <c r="I34" i="2"/>
  <c r="I32" i="2" s="1"/>
  <c r="G32" i="2"/>
  <c r="G28" i="2"/>
  <c r="H28" i="2"/>
  <c r="I28" i="2"/>
  <c r="G22" i="2"/>
  <c r="G21" i="2" s="1"/>
  <c r="G23" i="2"/>
  <c r="H23" i="2"/>
  <c r="H22" i="2" s="1"/>
  <c r="H21" i="2" s="1"/>
  <c r="H53" i="2" s="1"/>
  <c r="H65" i="2" s="1"/>
  <c r="H77" i="2" s="1"/>
  <c r="H87" i="2" s="1"/>
  <c r="H15" i="7" s="1"/>
  <c r="H9" i="7" s="1"/>
  <c r="H43" i="7" s="1"/>
  <c r="I23" i="2"/>
  <c r="I22" i="2" s="1"/>
  <c r="I21" i="2" s="1"/>
  <c r="I53" i="2" s="1"/>
  <c r="I65" i="2" s="1"/>
  <c r="I77" i="2" s="1"/>
  <c r="I87" i="2" s="1"/>
  <c r="I15" i="7" s="1"/>
  <c r="I9" i="7" s="1"/>
  <c r="I43" i="7" s="1"/>
  <c r="G16" i="2"/>
  <c r="F68" i="2"/>
  <c r="G53" i="2" l="1"/>
  <c r="G65" i="2" s="1"/>
  <c r="G77" i="2" s="1"/>
  <c r="G87" i="2" s="1"/>
  <c r="G15" i="7" s="1"/>
  <c r="G9" i="7" s="1"/>
  <c r="G43" i="7" s="1"/>
  <c r="F54" i="2"/>
  <c r="F45" i="2"/>
  <c r="F38" i="2"/>
  <c r="F37" i="2" s="1"/>
  <c r="F28" i="2"/>
  <c r="F23" i="2"/>
  <c r="F22" i="2" s="1"/>
  <c r="F16" i="2"/>
  <c r="F79" i="2"/>
  <c r="F78" i="2" s="1"/>
  <c r="F73" i="2"/>
  <c r="F72" i="2" s="1"/>
  <c r="F67" i="2"/>
  <c r="F66" i="2" l="1"/>
  <c r="F21" i="2"/>
  <c r="F32" i="2"/>
  <c r="F53" i="2" s="1"/>
  <c r="F65" i="2" l="1"/>
  <c r="F77" i="2" s="1"/>
  <c r="F87" i="2" s="1"/>
  <c r="F15" i="7" s="1"/>
  <c r="F9" i="7" s="1"/>
  <c r="F43" i="7" s="1"/>
</calcChain>
</file>

<file path=xl/sharedStrings.xml><?xml version="1.0" encoding="utf-8"?>
<sst xmlns="http://schemas.openxmlformats.org/spreadsheetml/2006/main" count="542" uniqueCount="259">
  <si>
    <t>TULOSLASKELMA</t>
  </si>
  <si>
    <t>LIIKEVAIHTO</t>
  </si>
  <si>
    <t>PYSYVÄT VASTAAVAT</t>
  </si>
  <si>
    <t>Sijoitukset</t>
  </si>
  <si>
    <t>VAIHTUVAT VASTAAVAT</t>
  </si>
  <si>
    <t>Vaihto-omaisuus</t>
  </si>
  <si>
    <t>Rahoitusarvopaperit</t>
  </si>
  <si>
    <t>VASTAAVAA YHTEENSÄ</t>
  </si>
  <si>
    <t>Rahat ja pankkisaamiset</t>
  </si>
  <si>
    <t>Liittymismaksurahasto</t>
  </si>
  <si>
    <t>Pääomalainat</t>
  </si>
  <si>
    <t>Vapaaehtoiset varaukset</t>
  </si>
  <si>
    <t>VASTATTAVAA YHTEENSÄ</t>
  </si>
  <si>
    <t>Edellisten tilikausien voitto (tappio)</t>
  </si>
  <si>
    <t>Tilikauden voitto (tappio)</t>
  </si>
  <si>
    <t>Poistoero</t>
  </si>
  <si>
    <t>VIERAS PÄÄOMA</t>
  </si>
  <si>
    <t>+</t>
  </si>
  <si>
    <t>Liikearvo</t>
  </si>
  <si>
    <t>Saamiset</t>
  </si>
  <si>
    <t>Muut rahastot</t>
  </si>
  <si>
    <t>Häviösähkö</t>
  </si>
  <si>
    <t>Maakaasun häviöt</t>
  </si>
  <si>
    <t xml:space="preserve">– </t>
  </si>
  <si>
    <t>Poistoeron muutos liikearvosta</t>
  </si>
  <si>
    <t>Syötä kulut lomakkeeseen miinusmerkkisinä ja muutosrivit (vähennys/lisäys) otsikon määrittelemällä merkillä.</t>
  </si>
  <si>
    <t>SISÄLTÖ</t>
  </si>
  <si>
    <t xml:space="preserve">Satunnaiset tuotot </t>
  </si>
  <si>
    <t xml:space="preserve">Satunnaiset kulut </t>
  </si>
  <si>
    <t>Vapaaehtoisten varausten lisäys (-) tai vähennys (+)</t>
  </si>
  <si>
    <t>Sähköverkon aineettomat hyödykkeet</t>
  </si>
  <si>
    <t>Muut aineettomat hyödykkeet</t>
  </si>
  <si>
    <t>Sähköverkon aineelliset hyödykkeet</t>
  </si>
  <si>
    <t>Muut aineelliset hyödykkeet</t>
  </si>
  <si>
    <t>Pakolliset varaukset</t>
  </si>
  <si>
    <t>Ulkopuoliset palvelut</t>
  </si>
  <si>
    <t xml:space="preserve">Ennakkomaksut ja keskeneräiset hankinnat </t>
  </si>
  <si>
    <t>Taseen pysyvät vastaavat esitetään tilikauden lopun arvona.</t>
  </si>
  <si>
    <t>Poistoeron muutos muista pysyvien vastaavien hyödykkeistä</t>
  </si>
  <si>
    <t>Tuotot osuuksista saman konsernin yrityksissä</t>
  </si>
  <si>
    <t>Muut korko- ja rahoitustuotot</t>
  </si>
  <si>
    <t>Arvonalentumiset vaihtuvien vastaavien rahoitusarvopapereista</t>
  </si>
  <si>
    <t>Pitkäaikaiset saamiset</t>
  </si>
  <si>
    <t>Lyhytaikaiset saamiset</t>
  </si>
  <si>
    <t>Vakiokorvaukset</t>
  </si>
  <si>
    <t>Markkinaehtoisten lainojen suojaustuotot</t>
  </si>
  <si>
    <t>Markkinaehtoisten lainojen suojauskustannukset</t>
  </si>
  <si>
    <t>Muun omaisuuden poistoihin kirjatut verkko-omaisuuden poistot</t>
  </si>
  <si>
    <t>Myyntisaamiset</t>
  </si>
  <si>
    <t>Siirtosaamiset</t>
  </si>
  <si>
    <t>Muut saamiset</t>
  </si>
  <si>
    <t xml:space="preserve"> +/– </t>
  </si>
  <si>
    <t>Velat annetuista konserniavustuksista</t>
  </si>
  <si>
    <t>Muut velat saman konsernin yrityksille</t>
  </si>
  <si>
    <t>Palautettavat liittymismaksut</t>
  </si>
  <si>
    <t xml:space="preserve">Muu pitkäaikainen koroton vieras pääoma </t>
  </si>
  <si>
    <t>Ostovelat</t>
  </si>
  <si>
    <t>Siirtovelat</t>
  </si>
  <si>
    <t>Muut velat</t>
  </si>
  <si>
    <t xml:space="preserve">Muut velat </t>
  </si>
  <si>
    <t>Sisäiset kulut</t>
  </si>
  <si>
    <t>Tuotot muista pysyvien vastaavien sijoituksista</t>
  </si>
  <si>
    <t xml:space="preserve">Tuotot osuuksista omistusyhteysyrityksissä </t>
  </si>
  <si>
    <t>Alueverkko-ja kantaverkkopalvelumaksut</t>
  </si>
  <si>
    <t>Ennakkomaksut</t>
  </si>
  <si>
    <t>(t€)</t>
  </si>
  <si>
    <t>JAKELUVERKKOTOIMINTA</t>
  </si>
  <si>
    <t>Syötä kulut lomakkeeseen miinusmerkkisinä ja muutosrivit (vähennys/lisäys) otsikon määrittelemällä merkillä. Tilinpäätöksen lisätiedot syötetään ilman etumerkkiä.</t>
  </si>
  <si>
    <r>
      <t>Saman konsernin yrityksiä</t>
    </r>
    <r>
      <rPr>
        <sz val="12"/>
        <rFont val="Calibri"/>
        <family val="2"/>
        <scheme val="minor"/>
      </rPr>
      <t xml:space="preserve"> ovat osakeyhtiön emoyritys ja sen tytäryritykset, osakkuusyritykset, omistusyhteysyritykset sekä kunnan/kaupungin liikelaitoksen tapauksessa liikelaitoksen emoyritys ja sen tytäryritykset. Kunta/kaupunki ei ole tässä tarkoitettu emoyritys.</t>
    </r>
  </si>
  <si>
    <r>
      <t>Pitkäaikaisella</t>
    </r>
    <r>
      <rPr>
        <sz val="12"/>
        <rFont val="Calibri"/>
        <family val="2"/>
        <scheme val="minor"/>
      </rPr>
      <t xml:space="preserve"> tarkoitetaan saamista, velkaa tai niiden osaa, joka erääntyy maksettavaksi yhtä vuotta pidemmän ajan kuluttua.</t>
    </r>
  </si>
  <si>
    <r>
      <t>Lyhytaikaisella</t>
    </r>
    <r>
      <rPr>
        <sz val="12"/>
        <rFont val="Calibri"/>
        <family val="2"/>
        <scheme val="minor"/>
      </rPr>
      <t xml:space="preserve"> tarkoitetaan saamista, velkaa tai niiden osaa, joka erääntyy maksettavaksi yhden vuoden tai sitä lyhyemmän ajan kuluessa.</t>
    </r>
  </si>
  <si>
    <t xml:space="preserve">Solut, joihin käyttäjä voi syöttää tietoja, on merkitty vaalean vihreällä taustavärillä, luvut syötetään tuhannen euron (€) tarkkuudella. </t>
  </si>
  <si>
    <t xml:space="preserve"> +</t>
  </si>
  <si>
    <t>Liittymismaksutuotot</t>
  </si>
  <si>
    <t>Sisäiset tuotot</t>
  </si>
  <si>
    <t>Liiketoiminnan muut tuotot</t>
  </si>
  <si>
    <t>Muut liiketoiminnan muut tuotot</t>
  </si>
  <si>
    <t>Valmiiden ja keskeneräisten tuotteiden varastojen muutos</t>
  </si>
  <si>
    <t>Valmistus omaan käyttöön</t>
  </si>
  <si>
    <t>+/–</t>
  </si>
  <si>
    <t>Lisätietoja</t>
  </si>
  <si>
    <t>Aineet, tarvikkeet ja tavarat</t>
  </si>
  <si>
    <t xml:space="preserve">Muut ostot tilikauden aikana </t>
  </si>
  <si>
    <t>=</t>
  </si>
  <si>
    <t>Ostot tilikauden aikana</t>
  </si>
  <si>
    <t xml:space="preserve">+/– </t>
  </si>
  <si>
    <t>Varastojen muutos</t>
  </si>
  <si>
    <t>Muut ulkopuoliset palvelut</t>
  </si>
  <si>
    <t>Materiaalit ja palvelut</t>
  </si>
  <si>
    <t xml:space="preserve">Henkilöstökulut </t>
  </si>
  <si>
    <t>Palkat ja palkkiot</t>
  </si>
  <si>
    <t>Henkilösivukulut</t>
  </si>
  <si>
    <t>Eläkekulut</t>
  </si>
  <si>
    <t>Muut henkilösivukulut</t>
  </si>
  <si>
    <t>Poistot ja arvonalentumiset</t>
  </si>
  <si>
    <t>Arvonalentumiset pysyvien vastaavien hyödykkeistä</t>
  </si>
  <si>
    <t>Vaihtuvien vastaavien poikkeukselliset arvonalentumiset</t>
  </si>
  <si>
    <t>Suunnitelman mukaiset poistot liikearvosta</t>
  </si>
  <si>
    <t>Suunnitelman mukaiset poistot sähköverkon hyödykkeistä</t>
  </si>
  <si>
    <t>Suunnitelman mukaiset poistot muista pysyvien vastaavien hyödykkeistä</t>
  </si>
  <si>
    <t>Liiketoiminnan muut kulut</t>
  </si>
  <si>
    <t>Vuokrakulut</t>
  </si>
  <si>
    <t>Verkkovuokrat ja verkon leasingmaksut</t>
  </si>
  <si>
    <t>Verkkovuokriin ja verkon leasingmaksuihin sisältyvät käytön- ja kunnossapidon kustannukset</t>
  </si>
  <si>
    <t xml:space="preserve">Muut liiketoiminnan muut kulut </t>
  </si>
  <si>
    <t>Rahoitustuotot ja -kulut</t>
  </si>
  <si>
    <t>Myynnin oikaisuna kirjatut vakiokorvaukset</t>
  </si>
  <si>
    <t>Arvonalentumiset sähköverkon pysyvien vastaavien hyödykkeistä</t>
  </si>
  <si>
    <t>Arvonalentumiset muista pysyvien vastaavien hyödykkeistä</t>
  </si>
  <si>
    <t>Korkokulut ja muut rahoituskulut</t>
  </si>
  <si>
    <t>VOITTO (TAPPIO) ENNEN SATUNNAISIA ERIÄ</t>
  </si>
  <si>
    <t>Satunnaiset erät</t>
  </si>
  <si>
    <t>Saadut konserniavustukset</t>
  </si>
  <si>
    <t>Muut satunnaiset tuotot</t>
  </si>
  <si>
    <t>Annetut konserniavustukset</t>
  </si>
  <si>
    <t>Muut satunnaiset kulut</t>
  </si>
  <si>
    <t>VOITTO (TAPPIO) ENNEN TILINPÄÄTÖSSIIRTOJA JA VEROJA</t>
  </si>
  <si>
    <t>Tilinpäätössiirrot</t>
  </si>
  <si>
    <t>Poistoeron muutos</t>
  </si>
  <si>
    <t>Poistoeron muutos sähköverkon hyödykkeistä</t>
  </si>
  <si>
    <t>Tuloverot</t>
  </si>
  <si>
    <t>Muut välittömät verot</t>
  </si>
  <si>
    <t>Ylijäämän palautus kunnalle</t>
  </si>
  <si>
    <t>TILIKAUDEN VOITTO (TAPPIO)</t>
  </si>
  <si>
    <t>Kantaverkolle maksetut liittymismaksut</t>
  </si>
  <si>
    <t>Suunnitelman mukaiset poistot</t>
  </si>
  <si>
    <t>LIIKEVOITTO (– TAPPIO)</t>
  </si>
  <si>
    <t>Johtoalue-, tariffiero-, resurssi- ja resurssivarauskorvaukset</t>
  </si>
  <si>
    <t xml:space="preserve">Aineettomat hyödykkeet </t>
  </si>
  <si>
    <t>Muihin aineettomiin hyödykkeisiin sisältyvä verkko-omaisuus</t>
  </si>
  <si>
    <t>Aineelliset hyödykkeet</t>
  </si>
  <si>
    <t>Kantaverkolle maksetut aktivoidut liittymismaksut</t>
  </si>
  <si>
    <t>Muihin aineellisiin hyödykkeisiin sisältyvä verkko-omaisuus</t>
  </si>
  <si>
    <t>OMA PÄÄOMA</t>
  </si>
  <si>
    <t>Osake- osuus- tai muu vastaava pääoma</t>
  </si>
  <si>
    <t>Muut muut rahastot</t>
  </si>
  <si>
    <t>Tilinpäätössiirtojen kertymä</t>
  </si>
  <si>
    <t>Pitkäaikainen vieras pääoma</t>
  </si>
  <si>
    <t>Pitkäaikainen korollinen vieras pääoma</t>
  </si>
  <si>
    <t>Pitkäaikaiseen korolliseen velkaan sisältyvät velat annetuista konserniavustuksista</t>
  </si>
  <si>
    <t>Pitkäaikainen koroton vieras pääoma</t>
  </si>
  <si>
    <t>Lyhytaikainen vieras pääoma</t>
  </si>
  <si>
    <t>Lyhytaikainen korollinen vieras pääoma</t>
  </si>
  <si>
    <t>Lyhytaikainen koroton vieras pääoma</t>
  </si>
  <si>
    <t>Eriytetyn tilinpäätöksen mukainen liikevaihto, mukaan lukien mm. myynnin oikaisuna kirjatut vakiokorvaukset ja siirtokelpoiset, mutta ei- palautuskelpoiset liittymismaksut.</t>
  </si>
  <si>
    <t>Kohtaan merkitään liiketoiminnan yhteisön tai laitoksen muilta liiketoiminnoilta saamat liiketoiminnan muihin tuottoihin kirjatut tuottoerät.</t>
  </si>
  <si>
    <t>Kohtaan merkitään kaikki muut liiketoiminnan/yhteisön tai laitoksen muut tuotot kuin sisäiset tuotot.</t>
  </si>
  <si>
    <t>Kohtaan syötetään liikevaihtoon kirjatut (sisältyvät) liittymismaksutuotot. Siirtokelpoiset liittymismaksutuotot sisällytetään yhäkin liikevaihtoon. Erää ei huomioida tuloslaskelman loppusummaa laskettaessa, koska se sisältyy jo liikevaihtoon. Tuloslaskelmaan kirjattavat liittymismaksut ovat tyypillisesti siirtokelpoisia, mutta eivät palautuskelpoisia.</t>
  </si>
  <si>
    <t>Materiaalit ja palvelut.</t>
  </si>
  <si>
    <t>Kohtaan merkitään sähköverkkotoiminnan sähkönosto, joka tehdään sähkön siirrossa tapahtuvien häviöiden takia.</t>
  </si>
  <si>
    <t>Maakaasun hävikki</t>
  </si>
  <si>
    <t>Kohtaan merkitään maakaasuverkkotoiminnan kaasunosto, joka tehdään maakaasun siirrossa tapahtuvien häviöiden, esim. vuotojen, takia.</t>
  </si>
  <si>
    <t>Häviöt</t>
  </si>
  <si>
    <t>Kohtaan merkitään liiketoiminnan/yhteisön tai laitoksen sähkönosto ja maakaasun osto, joka tehdään siirrossa tapahtuvien häviöiden takia.</t>
  </si>
  <si>
    <t>Verkkotoiminnan muut kaasunostot</t>
  </si>
  <si>
    <t>Kohtaan merkitään maakaasuverkkotoiminnan kaasunosto, joka tehdään maakaasuverkon paineen ylläpitoa varten. Kohtaan sisältyvät maakaasuverkon paineen ylläpitoon tarvittavien kompressoreiden polttokaasun hankinta ja hankintasopimusta suuremmasta vastaanottopaineesta aiheutuneet lisäpaineen maksut.</t>
  </si>
  <si>
    <t>Muut ostot tilikauden aikana</t>
  </si>
  <si>
    <t>Kohtaan merkitään kaikki muut liiketoiminnan/yhteisön tai laitoksen ostot tilikauden aikana kuin häviösähkö, maakaasun hävikki ja verkkotoiminnan muut kaasunostot.</t>
  </si>
  <si>
    <t>Kohtaan merkitään sähköverkkotoiminnan vastaanotetun energian siirrosta maksamat maksut muille verkonhaltijoille ja muiden sähköliiketoimintojen maksamat tuotannon verkkopalvelumaksut verkonhaltijalle, jonka verkkoon se on liittynyt.</t>
  </si>
  <si>
    <t>Siirtoverkko-ja verkkopalvelumaksut</t>
  </si>
  <si>
    <t>Kohtaan merkitään maakaasuverkkotoiminnan muille verkonhaltijoille, esim. Gasum Oy:lle, maksamat siirtoverkkomaksut.</t>
  </si>
  <si>
    <t>Verkkopalvelumaksut</t>
  </si>
  <si>
    <t>Kohtaan merkitään liiketoiminnan/yhteisön tai laitoksen vastaanotetun energian siirrosta maksamat maksut muille verkonhaltijoille.</t>
  </si>
  <si>
    <t>Kohtaan merkitään kaikki muut liiketoiminnan/yhteisön tai laitoksen ulkopuoliset palvelut kuin alueverkko-, kantaverkko- ja verkkopalvelumaksut sekä siirtoverkko- ja verkkopalvelumaksut.</t>
  </si>
  <si>
    <t>Kohtaan merkitään liiketoiminnan/yhteisön tai laitoksen taseen vastaavaa puolen erästä liikearvo tehdyt suunnitelman mukaiset poistot.</t>
  </si>
  <si>
    <t>Kohtaan merkitään liiketoiminnan/yhteisön tai laitoksen kaikista muista taseen vastaavaa puolen pysyvistä vastaavista kuin liikearvosta, sähköverkon hyödykkeistä ja maakaasuverkon hyödykkeistä tehdyt suunnitelman mukaiset poistot.</t>
  </si>
  <si>
    <t>Suunnitelman mukaiset poistot maakaasuverkon hyödykkeistä</t>
  </si>
  <si>
    <t>Kohtaan merkitään liiketoiminnan/yhteisön tai laitoksen taseen vastaavaa puolen eristä maakaasuverkon aineettomat hyödykkeet ja maakaasuverkon aineelliset hyödykkeet tehdyt suunnitelman mukaiset poistot.</t>
  </si>
  <si>
    <t>Suunnitelman mukaiset poistot verkon hyödykkeistä</t>
  </si>
  <si>
    <t>Kohtaan merkitään liiketoiminnan/yhteisön tai laitoksen taseen vastaavaa puolen eristä sähkö- ja maakaasuverkon aineettomat hyödykkeet ja sähkö- ja maakaasuverkon aineelliset hyödykkeet tehdyt suunnitelman mukaiset poistot.</t>
  </si>
  <si>
    <t>Kohtaan merkitään liiketoiminnan/yhteisön tai laitoksen kiinteistöistä, koneista, laitteista yms. hyödykkeistä lukuunottamatta verkkokomponentteja maksetut vuokrat ja leasingmaksut.</t>
  </si>
  <si>
    <t>Verkkovuokriin ja verkon leasingmaksuihin sisältyvät käytön- ja kunnossapidon kustannukset. Mikäli verkonhaltijan maksamaan verkkovuokraan sisältyy esimerkiksi vuokratun verkon käyttö- tai kunnossapitokustannuksia ja verkonhaltija haluaa, ettei näitä kustannuksia eliminoida toteutunutta tuottoa laskettaessa, niin verkonhaltijan tulee toimittaa näiden kustannusten osuudesta verkkovuokrassa erillinen selvitys. Verkkovuokraan sisältyneet vuokratun verkon käyttö- ja kunnossapitokustannukset, joita ei eliminoida toteutunutta tuottoa laskettaessa, sisällytetään tehostamistavoitteen toteutumisen arvioinnissa verkonhaltijan kontrolloitavissa oleviin kustannuksiin. Syötettyä lukua ei huomioida tuloslaskelman loppusummaa laskettaessa.</t>
  </si>
  <si>
    <t>Kohtaan merkitään liiketoiminnan yhteisön tai laitoksen muille liiketoiminnoille maksamat liiketoiminnan muihin kuluihin kirjatut kuluerät.</t>
  </si>
  <si>
    <t>Muut liiketoiminnan muut kulut</t>
  </si>
  <si>
    <t>Kohtaan merkitään kaikki muut liiketoiminnan/yhteisön tai laitoksen liiketoiminnan muut kulut kuin vuokrakulut, verkkovuokrat ja verkon leasingmaksut ja sisäiset kulut.</t>
  </si>
  <si>
    <t>Kohtaan merkitään liiketoiminnan maksamat vastikkeettomat korvaukset, joilla varataan liiketoiminnan käyttöön resursseja, esim. johtoalueita. Korvausten määrää ei tyypillisesti ole sidottu yksityiskohtaisesti resurssin varaamisesta aiheutuviin kustannuksiin, vaan korvaus perustuu esim. tiettyyn prosenttiosuuteen liikevaihdosta. Tällaisiksi korvauksiksi katsotaan esim. johtoaluekorvaukset, joita ei ole määritelty johtojen ja laitteistojen sijoittamisesta todellisuudessa aiheutuvan haitan ja vahingon mukaisesti. Luku syötetään positiivisena.</t>
  </si>
  <si>
    <t>Vakiokorvaukset. Kohtaan merkitään liiketoiminnan sähkömarkkinalain 27 f §: n perusteella maksamat vakiokorvaukset, jotka on kirjattu tuloslaskelman kulueräksi. Kohtaan ei merkitä liiketoiminnan myynnin oikaisuksi kirjattujen vakiokorvausten määrää. Luku syötetään positiivisena.</t>
  </si>
  <si>
    <t>Tuotot osuuksista omistusyhteysyrityksissä</t>
  </si>
  <si>
    <t>Markkinaehtoisten lainojen suojaustuotot. Luku syötetään positiivisena.</t>
  </si>
  <si>
    <t>Markkinaehtoisten lainojen suojauskustannukset. Luku syötetään positiivisena.</t>
  </si>
  <si>
    <t>Kohtaan merkitään vastikkeettomat, konsernin sisäiseen tuloksenjärjestelyyn liittyvät erät, jotka liiketoiminta/yhteisö tai laitos on saanut yhteisön kirjanpitolain mukaisilta konserniyrityksiltä.</t>
  </si>
  <si>
    <t>Maksettu</t>
  </si>
  <si>
    <t>Maksettu. Suoritettu rahassa tilinpäätöshetkellä.</t>
  </si>
  <si>
    <t>Maksamaton</t>
  </si>
  <si>
    <t>Maksamaton. Päätetty konserniavustus jota ei ole vielä suoritettu rahassa tilinpäätöshetkellä.</t>
  </si>
  <si>
    <t>Kohtaan merkitään kaikki muut tavanomaisesta toiminnasta poikkeavat, kertaluontoiset ja olennaisiin tapahtumiin perustuvat liiketoiminnan/yhteisön tai laitoksen satunnaiset tuotot kuin saadut konserniavustukset.</t>
  </si>
  <si>
    <t>Kohtaan merkitään vastikkeettomat, konsernin sisäiseen tuloksenjärjestelyyn liittyvät erät, jotka liiketoiminta/yhteisö tai laitos on antanut yhteisön kirjanpitolain mukaisille konserniyrityksille.</t>
  </si>
  <si>
    <t>Maksettu. Maksettu rahassa tilinpäätöshetkellä.</t>
  </si>
  <si>
    <t>Kohtaan merkitään kaikki muut tavanomaisesta toiminnasta poikkeavat, kertaluontoiset ja olennaisiin tapahtumiin perustuvat liiketoiminnan/yhteisön tai laitoksen satunnaiset kulut kuin annetut konserniavustukset.</t>
  </si>
  <si>
    <t>Kohtaan merkitään liiketoiminnan/yhteisön tai laitoksen taseen vastaavaa puolen erään liikearvo liittyvän poistoeron muutos.</t>
  </si>
  <si>
    <t>Kohtaan merkitään liiketoiminnan/yhteisön tai laitoksen taseen vastaavaa puolen eriin sähköverkon aineettomat hyödykkeet ja sähköverkon aineelliset hyödykkeet liittyvät poistoeron muutokset. Tilinpäätöksessä muihin pysyviin vastaaviin sisältyvää verkko-omaisuutta vastaava poistoeron muutos, tulee lisäksi kirjata tähän erään.</t>
  </si>
  <si>
    <t>Poistoeron muutos maakaasuverkon hyödykkeistä</t>
  </si>
  <si>
    <t>Kohtaan merkitään liiketoiminnan/yhteisön tai laitoksen taseen vastaavaa puolen eriin maakaasuverkon aineettomat hyödykkeet ja maakaasuverkon aineelliset hyödykkeet liittyvät poistoeron muutokset.</t>
  </si>
  <si>
    <t>Poistoeron muutos verkon hyödykkeistä</t>
  </si>
  <si>
    <t>Kohtaan merkitään liiketoiminnan/yhteisön tai laitoksen taseen vastaavaa puolen eriin sähkö- ja maakaasuverkon aineettomat hyödykkeet ja sähkö- ja maakaasuverkon aineelliset hyödykkeet liittyvät poistoeron muutokset.</t>
  </si>
  <si>
    <t>Kohtaan merkitään liiketoiminnan/yhteisön tai laitoksen kaikkiin muihin taseen vastaavaa puolen pysyviin vastaaviin kuin liikearvoon, sähköverkon hyödykkeisiin ja maakaasuverkon hyödykkeisiin liittyvät poistoeron muutokset.</t>
  </si>
  <si>
    <t>Vapaaehtoisten varausten muutos</t>
  </si>
  <si>
    <t>Kohtaan merkitään liiketoiminnan/yhteisön tai laitoksen tilikaudelle kohdistettujen tuloverojen lisäksi mahdollinen laskennallisen verovelan muutos.</t>
  </si>
  <si>
    <t>Kohtaan merkitään liiketoiminnan/yhteisön tai laitoksen tuloksesta kunnalliselle omistajalle jaettu osuus.</t>
  </si>
  <si>
    <t>Tavanomaiset tuloslaskelma- ja tase - erät merkitään lomakkeeseen kirjanpitolain säännösten mukaisesti.</t>
  </si>
  <si>
    <t>Kohtaan merkitään liiketoiminnalle/yhteisölle tai laitokselle esimerkiksi yrityskaupan tai yritysjärjestelyn yhteydessä syntynyt kohdistamaton liikearvo.</t>
  </si>
  <si>
    <t>Maakaasuverkon aineettomat hyödykkeet</t>
  </si>
  <si>
    <t>Kohtaan voidaan merkitä esim. järjestelmien aineettomiin hyödykkeisiin kirjattu osa.</t>
  </si>
  <si>
    <t>Verkon aineettomat hyödykkeet</t>
  </si>
  <si>
    <t>Kohtaan merkitään kaikki muut liiketoiminnan/yhteisön tai laitoksen kehittämismenot, aineettomat oikeudet ja muut pitkävaikutteiset menot kuin sähköverkon aineettomat hyödykkeet ja maakaasuverkon aineettomat hyödykkeet.</t>
  </si>
  <si>
    <t>Muihin aineettomiin hyödykkeisiin sisältyvä verkko-omaisuus. Erää ei huomioida taseen loppusummaa laskettaessa. Jos kirjanpidossa on kirjattu verkko-omaisuutta taseen muihin aineettomiin hyödykkeisiin, kyseinen summa syötetään myös tähän.</t>
  </si>
  <si>
    <t>Kohtaan merkitään liiketoiminnan/yhteisön tai laitoksen aineettoman hyödykkeen hankintamenosta suorittamat ennakkomaksut.</t>
  </si>
  <si>
    <t>Maakaasuverkon aineelliset hyödykkeet</t>
  </si>
  <si>
    <t>Verkon aineelliset hyödykkeet</t>
  </si>
  <si>
    <t>Kohtaan merkitään kaikki muut liiketoiminnan/yhteisön tai laitoksen maa- ja vesialueet, rakennukset ja rakennelmat, koneet ja kalusto sekä muut aineelliset hyödykkeet kuin sähköverkon aineelliset hyödykkeet ja maakaasuverkon aineelliset hyödykkeet.</t>
  </si>
  <si>
    <t>Muihin aineellisiin hyödykkeisiin sisältyvä verkko-omaisuus. Erää ei huomioida taseen loppusummaa laskettaessa. Jos kirjanpidossa on kirjattu verkko-omaisuutta taseen muihin aineellisiin hyödykkeisiin, kyseinen summa syötetään myös tähän.</t>
  </si>
  <si>
    <t>Ennakkomaksut ja keskeneräiset hankinnat</t>
  </si>
  <si>
    <t>Kohtaan merkitään liiketoiminnan/yhteisön tai laitoksen aineellisen hyödykkeen hankintamenosta suorittamat ennakkomaksut ja keskeneräisistä investoinneista aiheutuneet hankintamenot.</t>
  </si>
  <si>
    <t>Kohtaan merkitään liiketoiminnan/yhteisön tai laitoksen eriytetyssä tilinpäätöksessä sijoituksiin kirjatut osuudet saman konsernin yrityksissä, osuudet omistusyhteysyrityksissä sekä muut osakkeet ja osuudet.</t>
  </si>
  <si>
    <t>Toimeksiantojen varat</t>
  </si>
  <si>
    <t>Kohtaan merkitään muiden liiketoimintojen tai yhteisön toimeksiantojen varat tilanteessa, jossa sähkö- ja/tai maakaasuliiketoiminnat on eriytetty kunnasta kirjanpidollisina taseyksikköinä.</t>
  </si>
  <si>
    <t>Kohtaan merkitään liiketoiminnan/yhteisön tai laitoksen vaihto-omaisuuteen kirjatut aineet ja tarvikkeet, keskeneräiset tuotteet, valmiit tuotteet/tavarat, muu vaihto-omaisuus ja ennakkomaksut.</t>
  </si>
  <si>
    <t>Myyntisaamiset. Myyntisaamisiin kirjataan suoritteiden myynnistä ulkopuolisille syntyneet saamiset. Myös sisäiset myyntisaamiset ja myyntisaamiset saman konsernin yrityksille kirjataan tähän kohtaan.</t>
  </si>
  <si>
    <t>Siirtosaamiset. Siirtosaamisia ovat etukäteen maksetut tulevan tilikauden menot (menoennakot), päättyneellä tilikaudella toteutuneet tulot (tulojäämät), osatuloutuksen saamisten kertymä, laskennalliset verosaamiset.</t>
  </si>
  <si>
    <t>Muut saamiset. Esimerkiksi lainasaamiset ja maksamattomat osakkeet/osuudet.</t>
  </si>
  <si>
    <t>Siirtosaamiset.</t>
  </si>
  <si>
    <t>Kohtaan merkitään liiketoiminnan/yhteisön tai laitoksen rahoitusarvopapereihin kirjatut osuudet saman konsernin yrityksissä, muut osakkeet ja osuudet sekä muut arvopaperit.</t>
  </si>
  <si>
    <t>Osake-, osuus- tai muu vastaava pääoma</t>
  </si>
  <si>
    <t>Kohtaan merkitään vanhan kirjauskäytännön mukaan rahastoidut liittymismaksut, jotka ovat siirtokelpoisia mutta eivät palautettavia.</t>
  </si>
  <si>
    <t>Kohtaan merkitään vararahasto, yhtiöjärjestyksen tai sääntöjen mukaiset rahastot sekä kaikki muut liiketoiminnan/yhteisön tai laitoksen muut rahastot kuin liittymismaksurahasto. Kohtaan Muut muut rahastot merkitään myös ylikurssirahasto, arvonkorotusrahasto ja käyvän arvon rahasto.</t>
  </si>
  <si>
    <t>Tilikauden voitto</t>
  </si>
  <si>
    <t>Kohtaan merkitään liiketoiminnan/yhteisön tai laitoksen pakollisiin varauksiin kirjatut eläkevaraukset, verovaraukset ja muut pakolliset varaukset.</t>
  </si>
  <si>
    <t>Toimeksiantojen pääomat</t>
  </si>
  <si>
    <t>Velat annetuista konserniavustuksista. Kohtaan Velat annetuista konserniavustuksista merkitään annetun konserniavustuksen käsittelystä mahdollisesti kirjatut korottomat pitkäaikaiset velat.</t>
  </si>
  <si>
    <t>Muut velat saman konsernin yrityksille. Kohtaan Muut velat saman konsernin yrityksille merkitään korottomat yhtä vuotta pidemmän ajan kuluttua maksettavaksi erääntyvät joukkovelkakirjalainat, vaihtovelkakirjalainat, lainat rahoituslaitoksilta, eläkelainat, saadut ennakot, rahoitusvekselit, joita liiketoiminnalla/yhteisöllä tai laitoksella on velkana yhteisön kirjanpitolain mukaisilta konserniyrityksille (emoyritys ja tytäryritykset).</t>
  </si>
  <si>
    <t>Kohtaan merkitään liiketoiminnan/yhteisön tai laitoksen taseen vieraan pääoman liittymismaksut, jotka ovat siirto- ja palautuskelpoisia.</t>
  </si>
  <si>
    <t>Muu pitkäaikainen koroton vieras pääoma</t>
  </si>
  <si>
    <t>Ostovelat. Kohtaan Ostovelat merkitään korolliset tasan vuotta tai sitä lyhyemmän ajan kuluttua maksettavaksi erääntyvät ostovelat lukuun ottamatta sellaisia velkoja, jotka kuuluvat kohtaan Muut velat saman konsernin yrityksille.</t>
  </si>
  <si>
    <t>Siirtovelat. Kohtaan Siirtovelat merkitään korolliset tasan vuotta tai sitä lyhyemmän ajan kuluttua maksettavaksi erääntyvät siirtovelat lukuun ottamatta sellaisia velkoja, jotka kuuluvat kohtaan Muut velat saman konsernin yrityksille.</t>
  </si>
  <si>
    <t>Velat annetuista konserniavustuksista. Kohtaan Velat annetuista konserniavustuksista merkitään korolliset tasan vuotta tai sitä lyhyemmän ajan kuluttua maksettavaksi erääntyvät velat, jotka ovat syntyneet annetusta konserniavustuksesta ja joita ei ole tilinpäätöshetkellä maksettu.</t>
  </si>
  <si>
    <t>Muut velat saman konsernin yrityksille. Kohtaan Muut velat saman konsernin yrityksille merkitään korolliset tasan vuotta tai sitä lyhyemmän ajan kuluttua maksettavaksi erääntyvät velat saman konsernin yrityksille lukuun ottamatta velkoja annetuista konserniavustuksista.</t>
  </si>
  <si>
    <t>Muut velat. Kohtaan Muut velat merkitään korolliset tasan vuotta tai sitä lyhyemmän ajan kuluttua maksettavaksi erääntyvät velat pois lukien ostovelat, siirtovelat, velat annetuista konserniavustuksista ja muut velat saman konsernin yrityksille (joukkovelkakirjalainat, vaihtovelkakirjalainat, lainat rahoituslaitoksilta, eläkelainat, saadut ennakot, rahoitusvekselit ja velat omistusyhteysyrityksille).</t>
  </si>
  <si>
    <t>Kohtaan Siirtovelat merkitään korottomat tasan vuotta tai sitä lyhyemmän ajan kuluttua maksettavaksi erääntyvät siirtovelat lukuun ottamatta sellaisia velkoja, jotka kuuluvat kohtaan Muut velat saman konsernin yrityksille.</t>
  </si>
  <si>
    <t>Velat annetuista konserniavustuksista. Kohtaan Velat annetuista konserniavustuksista merkitään korottomat tasan vuotta tai sitä lyhyemmän ajan kuluttua maksettavaksi erääntyvät velat, jotka ovat syntyneet annetusta konserniavustuksesta ja joita ei ole tilinpäätöshetkellä maksettu.</t>
  </si>
  <si>
    <t>Kohtaan Muut velat saman konsernin yrityksille merkitään korottomat tasan vuotta tai sitä lyhyemmän ajan kuluttua maksettavaksi erääntyvät velat saman konsernin yrityksille lukuun ottamatta velkoja annetuista konserniavustuksista.</t>
  </si>
  <si>
    <t>Muut velat. Kohtaan Muut velat merkitään korottomat tasan vuotta tai sitä lyhyemmän ajan kuluttua maksettavaksi erääntyvät velat pois lukien ostovelat, siirtovelat, velat annetuista konserniavustuksista ja muut velat saman konsernin yrityksille (joukkovelkakirjalainat, vaihtovelkakirjalainat, lainat rahoituslaitoksilta, eläkelainat, saadut ennakot, rahoitusvekselit ja velat omistusyhteysyrityksille).</t>
  </si>
  <si>
    <t>TULOSLASKELMA (täyttöohje)</t>
  </si>
  <si>
    <t>TASE VASTAAVAA (täyttöohje)</t>
  </si>
  <si>
    <t>TASE VASTATTAVAA (täyttöohje)</t>
  </si>
  <si>
    <t>Tasesuunnitelma - Vastattavaa</t>
  </si>
  <si>
    <t>Tasesuunnitelma - Vastaavaa</t>
  </si>
  <si>
    <t>Tulossuunnitelma</t>
  </si>
  <si>
    <t>Tilikausi</t>
  </si>
  <si>
    <t>VASTAAVAA</t>
  </si>
  <si>
    <t>VASTATTAVAA</t>
  </si>
  <si>
    <t>LOMAKKEEN TÄYTTÄMINEN</t>
  </si>
  <si>
    <t xml:space="preserve">Työkirja sisältää kaavaviittauksia toisiin soluihin 
</t>
  </si>
  <si>
    <t>Energiavirasto</t>
  </si>
  <si>
    <t>Energimyndigheten</t>
  </si>
  <si>
    <t>Kohtaan merkitään sellaiset liiketoiminnan/yhteisön tai laitoksen kehittämismenot, aineettomat oikeudet ja muut pitkävaikutteiset menot, jotka sisältyvät Energiaviraston vahvistuspäätösten mukaisissa menetelmissä määriteltyihin verkkokomponentteihin.</t>
  </si>
  <si>
    <t>Kohtaan merkitään sellaiset liiketoiminnan/yhteisön tai laitoksen kehittämismenot, aineettomat oikeudet ja muut pitkävaikutteiset menot, jotka sisältyvät Energiaviraston suuntaviivoissa määriteltyihin verkkokomponentteihin.</t>
  </si>
  <si>
    <t>Kohtaan merkitään sellaiset liiketoiminnan/yhteisön tai laitoksen maa- ja vesialueet, rakennukset ja rakennelmat, koneet ja kalusto sekä muut aineelliset hyödykkeet, jotka sisältyvät Energiaviraston suuntaviivoissa määriteltyihin verkkokomponentteihin.</t>
  </si>
  <si>
    <t>Tilinpäätöksen tuloslaskelmassa muun omaisuuden poistoihin kirjatut verkko-omaisuuden poistot. Tähän kohtaan merkitään poistot Energiaviraston erikseen verkon arvoon hyväksymistä komponenteista, joita ei kirjanpidossa voi kirjata verkko-omaisuuteen. Solua ei huomioida tuloslaskelman loppusummaa laskettaessa, vaan syötettyä arvoa kohdellaan lisätietona.</t>
  </si>
  <si>
    <t>Kohtaan merkitään liiketoiminnan/yhteisön tai laitoksen Energiaviraston suuntaviivoissa määritellyistä verkkokomponenteista maksetut verkkovuokrat ja verkon leasingmaksut.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</si>
</sst>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00"/>
  </numFmts>
  <fonts count="33" x14ac:knownFonts="1">
    <font>
      <sz val="10"/>
      <name val="Arial"/>
    </font>
    <font>
      <sz val="10"/>
      <name val="Arial"/>
      <family val="2"/>
    </font>
    <font>
      <sz val="10"/>
      <name val="MS Sans Serif"/>
      <family val="2"/>
    </font>
    <font>
      <u/>
      <sz val="10"/>
      <color indexed="12"/>
      <name val="Arial"/>
      <family val="2"/>
    </font>
    <font>
      <sz val="8"/>
      <name val="Arial"/>
      <family val="2"/>
    </font>
    <font>
      <b/>
      <sz val="10"/>
      <name val="Arial"/>
      <family val="2"/>
    </font>
    <font>
      <sz val="10"/>
      <name val="Arial"/>
      <family val="2"/>
    </font>
    <font>
      <b/>
      <sz val="10"/>
      <name val="Arial"/>
      <family val="2"/>
    </font>
    <font>
      <sz val="10"/>
      <name val="Arial"/>
      <family val="2"/>
    </font>
    <font>
      <sz val="10"/>
      <name val="Arial"/>
      <family val="2"/>
    </font>
    <font>
      <sz val="10"/>
      <name val="Arial"/>
      <family val="2"/>
    </font>
    <font>
      <sz val="10"/>
      <name val="Verdana"/>
      <family val="2"/>
    </font>
    <font>
      <b/>
      <sz val="12"/>
      <name val="Verdana"/>
      <family val="2"/>
    </font>
    <font>
      <sz val="12"/>
      <name val="Arial"/>
      <family val="2"/>
    </font>
    <font>
      <b/>
      <i/>
      <sz val="10"/>
      <color indexed="12"/>
      <name val="Arial"/>
      <family val="2"/>
    </font>
    <font>
      <sz val="11"/>
      <name val="Calibri"/>
      <family val="2"/>
      <scheme val="minor"/>
    </font>
    <font>
      <b/>
      <sz val="11"/>
      <name val="Calibri"/>
      <family val="2"/>
      <scheme val="minor"/>
    </font>
    <font>
      <b/>
      <sz val="14"/>
      <name val="Calibri"/>
      <family val="2"/>
      <scheme val="minor"/>
    </font>
    <font>
      <sz val="11"/>
      <color indexed="9"/>
      <name val="Calibri"/>
      <family val="2"/>
      <scheme val="minor"/>
    </font>
    <font>
      <sz val="11"/>
      <color indexed="22"/>
      <name val="Calibri"/>
      <family val="2"/>
      <scheme val="minor"/>
    </font>
    <font>
      <sz val="11"/>
      <color indexed="56"/>
      <name val="Calibri"/>
      <family val="2"/>
      <scheme val="minor"/>
    </font>
    <font>
      <b/>
      <sz val="11"/>
      <color indexed="56"/>
      <name val="Calibri"/>
      <family val="2"/>
      <scheme val="minor"/>
    </font>
    <font>
      <u/>
      <sz val="11"/>
      <color indexed="56"/>
      <name val="Calibri"/>
      <family val="2"/>
      <scheme val="minor"/>
    </font>
    <font>
      <b/>
      <sz val="12"/>
      <name val="Calibri"/>
      <family val="2"/>
      <scheme val="minor"/>
    </font>
    <font>
      <sz val="12"/>
      <name val="Calibri"/>
      <family val="2"/>
      <scheme val="minor"/>
    </font>
    <font>
      <sz val="12"/>
      <color indexed="10"/>
      <name val="Calibri"/>
      <family val="2"/>
      <scheme val="minor"/>
    </font>
    <font>
      <sz val="10"/>
      <name val="Calibri"/>
      <family val="2"/>
      <scheme val="minor"/>
    </font>
    <font>
      <sz val="11"/>
      <color indexed="12"/>
      <name val="Calibri"/>
      <family val="2"/>
      <scheme val="minor"/>
    </font>
    <font>
      <b/>
      <sz val="10"/>
      <name val="Calibri"/>
      <family val="2"/>
      <scheme val="minor"/>
    </font>
    <font>
      <sz val="12"/>
      <color indexed="9"/>
      <name val="Calibri"/>
      <family val="2"/>
      <scheme val="minor"/>
    </font>
    <font>
      <sz val="12"/>
      <color indexed="22"/>
      <name val="Calibri"/>
      <family val="2"/>
      <scheme val="minor"/>
    </font>
    <font>
      <b/>
      <u/>
      <sz val="14"/>
      <color indexed="12"/>
      <name val="Calibri"/>
      <family val="2"/>
      <scheme val="minor"/>
    </font>
    <font>
      <sz val="11"/>
      <color rgb="FF006100"/>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rgb="FFC6EFCE"/>
      </patternFill>
    </fill>
    <fill>
      <patternFill patternType="solid">
        <fgColor rgb="FFFBBA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9">
    <xf numFmtId="0" fontId="0" fillId="0" borderId="0"/>
    <xf numFmtId="164" fontId="6" fillId="0" borderId="0" applyFont="0" applyFill="0" applyBorder="0" applyAlignment="0" applyProtection="0"/>
    <xf numFmtId="0" fontId="3" fillId="0" borderId="0" applyNumberFormat="0" applyFill="0" applyBorder="0" applyAlignment="0" applyProtection="0">
      <alignment vertical="top"/>
      <protection locked="0"/>
    </xf>
    <xf numFmtId="0" fontId="6" fillId="0" borderId="0"/>
    <xf numFmtId="0" fontId="2" fillId="0" borderId="0"/>
    <xf numFmtId="0" fontId="2" fillId="0" borderId="0"/>
    <xf numFmtId="0" fontId="2" fillId="0" borderId="0"/>
    <xf numFmtId="0" fontId="1" fillId="0" borderId="0"/>
    <xf numFmtId="0" fontId="32" fillId="7" borderId="0" applyNumberFormat="0" applyBorder="0" applyAlignment="0" applyProtection="0"/>
  </cellStyleXfs>
  <cellXfs count="213">
    <xf numFmtId="0" fontId="0" fillId="0" borderId="0" xfId="0"/>
    <xf numFmtId="49" fontId="10" fillId="0" borderId="0" xfId="0" applyNumberFormat="1" applyFont="1" applyFill="1" applyBorder="1" applyAlignment="1" applyProtection="1">
      <alignment horizontal="left"/>
    </xf>
    <xf numFmtId="49" fontId="10" fillId="0" borderId="0" xfId="0" applyNumberFormat="1" applyFont="1" applyFill="1" applyBorder="1" applyProtection="1"/>
    <xf numFmtId="0" fontId="10" fillId="0" borderId="0" xfId="0" applyFont="1" applyFill="1" applyBorder="1" applyAlignment="1" applyProtection="1">
      <alignment horizontal="left"/>
    </xf>
    <xf numFmtId="49" fontId="10" fillId="0" borderId="0" xfId="4" applyNumberFormat="1" applyFont="1" applyFill="1" applyBorder="1" applyAlignment="1" applyProtection="1">
      <alignment horizontal="left"/>
    </xf>
    <xf numFmtId="0" fontId="6" fillId="0" borderId="0" xfId="0" applyFont="1" applyFill="1"/>
    <xf numFmtId="0" fontId="10" fillId="3" borderId="0" xfId="0" applyFont="1" applyFill="1" applyBorder="1" applyProtection="1">
      <protection locked="0"/>
    </xf>
    <xf numFmtId="0" fontId="9" fillId="0" borderId="0" xfId="0" applyFont="1" applyFill="1" applyBorder="1" applyProtection="1">
      <protection locked="0"/>
    </xf>
    <xf numFmtId="0" fontId="7" fillId="3" borderId="0" xfId="0" applyFont="1" applyFill="1" applyBorder="1" applyProtection="1">
      <protection locked="0"/>
    </xf>
    <xf numFmtId="0" fontId="8" fillId="3" borderId="0" xfId="0" applyFont="1" applyFill="1" applyBorder="1" applyProtection="1">
      <protection locked="0"/>
    </xf>
    <xf numFmtId="0" fontId="9" fillId="3" borderId="0" xfId="0" applyFont="1" applyFill="1" applyBorder="1" applyProtection="1">
      <protection locked="0"/>
    </xf>
    <xf numFmtId="0" fontId="9" fillId="2" borderId="0" xfId="0" applyFont="1" applyFill="1" applyBorder="1" applyProtection="1">
      <protection locked="0"/>
    </xf>
    <xf numFmtId="0" fontId="10" fillId="0" borderId="0" xfId="0" applyFont="1" applyFill="1" applyBorder="1" applyProtection="1">
      <protection locked="0"/>
    </xf>
    <xf numFmtId="0" fontId="10" fillId="2" borderId="0" xfId="0" applyFont="1" applyFill="1" applyBorder="1" applyProtection="1">
      <protection locked="0"/>
    </xf>
    <xf numFmtId="0" fontId="13" fillId="0" borderId="0" xfId="0" applyFont="1" applyFill="1"/>
    <xf numFmtId="49" fontId="16" fillId="0" borderId="0" xfId="0" applyNumberFormat="1" applyFont="1" applyFill="1" applyBorder="1" applyAlignment="1" applyProtection="1">
      <alignment horizontal="left"/>
    </xf>
    <xf numFmtId="4" fontId="15" fillId="4" borderId="1" xfId="0" applyNumberFormat="1" applyFont="1" applyFill="1" applyBorder="1" applyProtection="1">
      <protection locked="0"/>
    </xf>
    <xf numFmtId="0" fontId="15" fillId="0" borderId="0" xfId="0" applyFont="1" applyFill="1"/>
    <xf numFmtId="49" fontId="15" fillId="0" borderId="0" xfId="0" applyNumberFormat="1" applyFont="1" applyFill="1" applyBorder="1" applyProtection="1"/>
    <xf numFmtId="0" fontId="15" fillId="0" borderId="0" xfId="0" applyFont="1"/>
    <xf numFmtId="0" fontId="15" fillId="0" borderId="0" xfId="0" quotePrefix="1" applyFont="1"/>
    <xf numFmtId="0" fontId="15" fillId="0" borderId="0" xfId="0" applyFont="1" applyFill="1" applyBorder="1" applyAlignment="1" applyProtection="1">
      <alignment horizontal="right"/>
    </xf>
    <xf numFmtId="49" fontId="15" fillId="0" borderId="0" xfId="0" applyNumberFormat="1" applyFont="1" applyFill="1" applyBorder="1" applyAlignment="1" applyProtection="1"/>
    <xf numFmtId="0" fontId="16" fillId="0" borderId="0" xfId="0" applyFont="1" applyFill="1"/>
    <xf numFmtId="0" fontId="15" fillId="0" borderId="0" xfId="0" applyFont="1" applyFill="1" applyBorder="1" applyAlignment="1" applyProtection="1">
      <alignment horizontal="left"/>
    </xf>
    <xf numFmtId="49" fontId="15" fillId="0" borderId="0" xfId="0" applyNumberFormat="1" applyFont="1" applyFill="1" applyBorder="1" applyAlignment="1" applyProtection="1">
      <alignment horizontal="left"/>
    </xf>
    <xf numFmtId="0" fontId="15" fillId="2" borderId="0" xfId="0" applyFont="1" applyFill="1" applyBorder="1" applyProtection="1">
      <protection locked="0"/>
    </xf>
    <xf numFmtId="0" fontId="15" fillId="0" borderId="0" xfId="0" applyFont="1" applyFill="1" applyBorder="1" applyProtection="1">
      <protection locked="0"/>
    </xf>
    <xf numFmtId="0" fontId="16" fillId="0" borderId="0" xfId="0" applyFont="1" applyFill="1" applyBorder="1" applyAlignment="1" applyProtection="1">
      <alignment horizontal="right" wrapText="1"/>
      <protection locked="0"/>
    </xf>
    <xf numFmtId="0" fontId="15" fillId="0" borderId="0" xfId="0" applyFont="1" applyFill="1" applyBorder="1" applyAlignment="1" applyProtection="1">
      <alignment horizontal="right"/>
      <protection locked="0"/>
    </xf>
    <xf numFmtId="0" fontId="15" fillId="0" borderId="0" xfId="6" applyFont="1" applyFill="1" applyBorder="1" applyAlignment="1" applyProtection="1">
      <alignment horizontal="right"/>
    </xf>
    <xf numFmtId="3" fontId="15" fillId="4" borderId="1" xfId="4" applyNumberFormat="1" applyFont="1" applyFill="1" applyBorder="1" applyProtection="1">
      <protection locked="0"/>
    </xf>
    <xf numFmtId="0" fontId="15" fillId="0" borderId="0" xfId="6" applyFont="1" applyFill="1" applyBorder="1" applyAlignment="1" applyProtection="1">
      <alignment horizontal="left"/>
    </xf>
    <xf numFmtId="3" fontId="16" fillId="0" borderId="1" xfId="4" applyNumberFormat="1" applyFont="1" applyFill="1" applyBorder="1" applyProtection="1"/>
    <xf numFmtId="0" fontId="16" fillId="0" borderId="0" xfId="6" quotePrefix="1" applyFont="1" applyFill="1" applyBorder="1" applyAlignment="1" applyProtection="1"/>
    <xf numFmtId="0" fontId="15" fillId="0" borderId="0" xfId="6" applyFont="1" applyFill="1" applyBorder="1" applyAlignment="1" applyProtection="1"/>
    <xf numFmtId="165" fontId="15" fillId="4" borderId="1" xfId="4" applyNumberFormat="1" applyFont="1" applyFill="1" applyBorder="1" applyProtection="1">
      <protection locked="0"/>
    </xf>
    <xf numFmtId="3" fontId="16" fillId="4" borderId="1" xfId="4" applyNumberFormat="1" applyFont="1" applyFill="1" applyBorder="1" applyProtection="1">
      <protection locked="0"/>
    </xf>
    <xf numFmtId="0" fontId="15" fillId="2" borderId="0" xfId="0" applyFont="1" applyFill="1" applyBorder="1" applyProtection="1"/>
    <xf numFmtId="0" fontId="16" fillId="0" borderId="0" xfId="6" applyFont="1" applyFill="1" applyBorder="1" applyAlignment="1" applyProtection="1"/>
    <xf numFmtId="3" fontId="16" fillId="0" borderId="2" xfId="4" applyNumberFormat="1" applyFont="1" applyFill="1" applyBorder="1" applyProtection="1"/>
    <xf numFmtId="0" fontId="15" fillId="0" borderId="0" xfId="4" applyFont="1" applyFill="1" applyBorder="1" applyProtection="1">
      <protection locked="0"/>
    </xf>
    <xf numFmtId="49" fontId="19" fillId="0" borderId="0" xfId="0" applyNumberFormat="1" applyFont="1" applyFill="1" applyBorder="1" applyProtection="1"/>
    <xf numFmtId="0" fontId="15" fillId="5" borderId="0" xfId="0" applyFont="1" applyFill="1" applyBorder="1" applyProtection="1">
      <protection locked="0"/>
    </xf>
    <xf numFmtId="0" fontId="15" fillId="0" borderId="0" xfId="5" applyFont="1" applyFill="1" applyBorder="1" applyAlignment="1" applyProtection="1">
      <alignment horizontal="right"/>
    </xf>
    <xf numFmtId="0" fontId="15" fillId="0" borderId="0" xfId="5" applyFont="1" applyFill="1" applyBorder="1" applyAlignment="1" applyProtection="1"/>
    <xf numFmtId="0" fontId="16" fillId="0" borderId="0" xfId="5" quotePrefix="1" applyFont="1" applyFill="1" applyBorder="1" applyAlignment="1" applyProtection="1"/>
    <xf numFmtId="0" fontId="15" fillId="0" borderId="0" xfId="5" applyFont="1" applyFill="1" applyBorder="1" applyAlignment="1" applyProtection="1">
      <alignment horizontal="left"/>
    </xf>
    <xf numFmtId="165" fontId="15" fillId="6" borderId="1" xfId="4" applyNumberFormat="1" applyFont="1" applyFill="1" applyBorder="1" applyProtection="1">
      <protection locked="0"/>
    </xf>
    <xf numFmtId="0" fontId="16" fillId="0" borderId="0" xfId="5" applyFont="1" applyFill="1" applyBorder="1" applyAlignment="1" applyProtection="1"/>
    <xf numFmtId="0" fontId="16" fillId="0" borderId="0" xfId="5" applyFont="1" applyFill="1" applyBorder="1" applyAlignment="1" applyProtection="1">
      <alignment horizontal="left"/>
    </xf>
    <xf numFmtId="0" fontId="15" fillId="0" borderId="0" xfId="2" applyFont="1" applyFill="1" applyBorder="1" applyAlignment="1" applyProtection="1">
      <alignment horizontal="left"/>
    </xf>
    <xf numFmtId="49" fontId="18" fillId="0" borderId="0" xfId="0" applyNumberFormat="1" applyFont="1" applyFill="1" applyBorder="1" applyAlignment="1" applyProtection="1">
      <alignment horizontal="left"/>
    </xf>
    <xf numFmtId="0" fontId="15" fillId="5" borderId="0" xfId="0" applyFont="1" applyFill="1"/>
    <xf numFmtId="4" fontId="16" fillId="4" borderId="1" xfId="4" applyNumberFormat="1" applyFont="1" applyFill="1" applyBorder="1" applyProtection="1">
      <protection locked="0"/>
    </xf>
    <xf numFmtId="49" fontId="16" fillId="0" borderId="0" xfId="4" applyNumberFormat="1" applyFont="1" applyFill="1" applyBorder="1" applyAlignment="1" applyProtection="1">
      <alignment horizontal="left"/>
    </xf>
    <xf numFmtId="4" fontId="15" fillId="4" borderId="1" xfId="4" applyNumberFormat="1" applyFont="1" applyFill="1" applyBorder="1" applyProtection="1">
      <protection locked="0"/>
    </xf>
    <xf numFmtId="4" fontId="15" fillId="6" borderId="1" xfId="4" applyNumberFormat="1" applyFont="1" applyFill="1" applyBorder="1" applyProtection="1">
      <protection locked="0"/>
    </xf>
    <xf numFmtId="4" fontId="16" fillId="0" borderId="1" xfId="4" applyNumberFormat="1" applyFont="1" applyFill="1" applyBorder="1" applyProtection="1"/>
    <xf numFmtId="49" fontId="15" fillId="0" borderId="0" xfId="4" applyNumberFormat="1" applyFont="1" applyFill="1" applyBorder="1" applyAlignment="1" applyProtection="1">
      <alignment horizontal="left"/>
    </xf>
    <xf numFmtId="49" fontId="15" fillId="0" borderId="0" xfId="4" applyNumberFormat="1" applyFont="1" applyFill="1" applyBorder="1" applyAlignment="1" applyProtection="1"/>
    <xf numFmtId="0" fontId="22" fillId="0" borderId="0" xfId="2" applyFont="1" applyFill="1" applyBorder="1" applyAlignment="1" applyProtection="1">
      <alignment horizontal="left"/>
    </xf>
    <xf numFmtId="4" fontId="15" fillId="0" borderId="1" xfId="4" applyNumberFormat="1" applyFont="1" applyFill="1" applyBorder="1" applyProtection="1">
      <protection locked="0"/>
    </xf>
    <xf numFmtId="3" fontId="15" fillId="0" borderId="1" xfId="4" applyNumberFormat="1" applyFont="1" applyFill="1" applyBorder="1" applyProtection="1">
      <protection locked="0"/>
    </xf>
    <xf numFmtId="49" fontId="16" fillId="0" borderId="0" xfId="4" quotePrefix="1" applyNumberFormat="1" applyFont="1" applyFill="1" applyBorder="1" applyAlignment="1" applyProtection="1">
      <alignment horizontal="left"/>
    </xf>
    <xf numFmtId="4" fontId="15" fillId="4" borderId="3" xfId="4" applyNumberFormat="1" applyFont="1" applyFill="1" applyBorder="1" applyProtection="1">
      <protection locked="0"/>
    </xf>
    <xf numFmtId="4" fontId="15" fillId="4" borderId="4" xfId="4" applyNumberFormat="1" applyFont="1" applyFill="1" applyBorder="1" applyProtection="1">
      <protection locked="0"/>
    </xf>
    <xf numFmtId="4" fontId="16" fillId="0" borderId="2" xfId="4" applyNumberFormat="1" applyFont="1" applyFill="1" applyBorder="1" applyProtection="1"/>
    <xf numFmtId="4" fontId="15" fillId="4" borderId="1" xfId="4" quotePrefix="1" applyNumberFormat="1" applyFont="1" applyFill="1" applyBorder="1" applyProtection="1">
      <protection locked="0"/>
    </xf>
    <xf numFmtId="0" fontId="24" fillId="0" borderId="0" xfId="0" applyFont="1" applyFill="1"/>
    <xf numFmtId="0" fontId="24" fillId="0" borderId="0" xfId="0" applyFont="1" applyFill="1" applyAlignment="1">
      <alignment wrapText="1"/>
    </xf>
    <xf numFmtId="0" fontId="25" fillId="0" borderId="0" xfId="0" applyFont="1" applyFill="1"/>
    <xf numFmtId="0" fontId="24" fillId="0" borderId="0" xfId="0" applyFont="1"/>
    <xf numFmtId="0" fontId="24" fillId="0" borderId="0" xfId="0" applyFont="1" applyFill="1" applyAlignment="1">
      <alignment vertical="top" wrapText="1"/>
    </xf>
    <xf numFmtId="0" fontId="17" fillId="0" borderId="0" xfId="0" applyFont="1" applyFill="1" applyAlignment="1">
      <alignment vertical="top" wrapText="1"/>
    </xf>
    <xf numFmtId="0" fontId="23" fillId="0" borderId="0" xfId="0" applyFont="1" applyFill="1" applyAlignment="1">
      <alignment vertical="top" wrapText="1"/>
    </xf>
    <xf numFmtId="0" fontId="24" fillId="4" borderId="0" xfId="0" applyFont="1" applyFill="1" applyAlignment="1">
      <alignment vertical="top" wrapText="1"/>
    </xf>
    <xf numFmtId="0" fontId="23" fillId="0" borderId="0" xfId="0" applyNumberFormat="1" applyFont="1" applyFill="1" applyAlignment="1">
      <alignment vertical="top" wrapText="1"/>
    </xf>
    <xf numFmtId="0" fontId="1" fillId="0" borderId="0" xfId="0" applyFont="1" applyFill="1" applyBorder="1" applyProtection="1">
      <protection locked="0"/>
    </xf>
    <xf numFmtId="49" fontId="16" fillId="0" borderId="0" xfId="4" applyNumberFormat="1" applyFont="1" applyFill="1" applyBorder="1" applyAlignment="1" applyProtection="1">
      <alignment horizontal="right"/>
    </xf>
    <xf numFmtId="49" fontId="15" fillId="0" borderId="0" xfId="4" applyNumberFormat="1" applyFont="1" applyFill="1" applyBorder="1" applyAlignment="1" applyProtection="1">
      <alignment horizontal="right"/>
    </xf>
    <xf numFmtId="49" fontId="16" fillId="0" borderId="0" xfId="0" applyNumberFormat="1" applyFont="1" applyFill="1" applyBorder="1" applyAlignment="1" applyProtection="1">
      <alignment horizontal="right"/>
    </xf>
    <xf numFmtId="0" fontId="16" fillId="0" borderId="0" xfId="0" applyFont="1" applyAlignment="1">
      <alignment horizontal="left"/>
    </xf>
    <xf numFmtId="49" fontId="15" fillId="0" borderId="0" xfId="2" applyNumberFormat="1" applyFont="1" applyFill="1" applyBorder="1" applyAlignment="1" applyProtection="1">
      <alignment horizontal="left"/>
    </xf>
    <xf numFmtId="0" fontId="15" fillId="0" borderId="0" xfId="0" applyFont="1" applyFill="1" applyBorder="1" applyAlignment="1" applyProtection="1">
      <alignment horizontal="right" vertical="center"/>
    </xf>
    <xf numFmtId="0" fontId="15" fillId="0" borderId="0" xfId="0" applyFont="1" applyFill="1" applyAlignment="1">
      <alignment vertical="center"/>
    </xf>
    <xf numFmtId="49" fontId="15" fillId="0" borderId="0" xfId="0"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6" fillId="0" borderId="0" xfId="0" applyFont="1" applyFill="1" applyBorder="1" applyAlignment="1" applyProtection="1">
      <alignment horizontal="left" vertical="center"/>
    </xf>
    <xf numFmtId="49" fontId="16" fillId="0" borderId="0" xfId="4" applyNumberFormat="1" applyFont="1" applyFill="1" applyBorder="1" applyAlignment="1" applyProtection="1">
      <alignment horizontal="left" vertical="center"/>
    </xf>
    <xf numFmtId="0" fontId="15"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xf>
    <xf numFmtId="49" fontId="16" fillId="0" borderId="0" xfId="4" quotePrefix="1" applyNumberFormat="1" applyFont="1" applyFill="1" applyBorder="1" applyAlignment="1" applyProtection="1">
      <alignment horizontal="right"/>
    </xf>
    <xf numFmtId="49" fontId="16" fillId="0" borderId="0" xfId="4" quotePrefix="1" applyNumberFormat="1" applyFont="1" applyFill="1" applyBorder="1" applyAlignment="1" applyProtection="1">
      <alignment horizontal="right" vertical="top"/>
    </xf>
    <xf numFmtId="0" fontId="15" fillId="2" borderId="0" xfId="0" applyFont="1" applyFill="1" applyBorder="1" applyAlignment="1" applyProtection="1"/>
    <xf numFmtId="0" fontId="15" fillId="0" borderId="0" xfId="0" applyFont="1" applyAlignment="1" applyProtection="1">
      <alignment horizontal="right"/>
    </xf>
    <xf numFmtId="0" fontId="15" fillId="0" borderId="0" xfId="0" applyFont="1" applyFill="1" applyAlignment="1">
      <alignment horizontal="right" vertical="center"/>
    </xf>
    <xf numFmtId="0" fontId="1" fillId="0" borderId="0" xfId="7" applyFont="1" applyFill="1" applyBorder="1" applyProtection="1">
      <protection locked="0"/>
    </xf>
    <xf numFmtId="0" fontId="1" fillId="3" borderId="0" xfId="7" applyFont="1" applyFill="1" applyBorder="1" applyProtection="1">
      <protection locked="0"/>
    </xf>
    <xf numFmtId="0" fontId="5" fillId="3" borderId="0" xfId="7" applyFont="1" applyFill="1" applyBorder="1" applyProtection="1">
      <protection locked="0"/>
    </xf>
    <xf numFmtId="0" fontId="15" fillId="0" borderId="0" xfId="7" applyFont="1" applyFill="1" applyBorder="1" applyProtection="1">
      <protection locked="0"/>
    </xf>
    <xf numFmtId="0" fontId="15" fillId="0" borderId="0" xfId="7" applyFont="1" applyFill="1" applyBorder="1" applyAlignment="1" applyProtection="1">
      <alignment horizontal="right"/>
    </xf>
    <xf numFmtId="49" fontId="16" fillId="0" borderId="0" xfId="7" applyNumberFormat="1" applyFont="1" applyFill="1" applyBorder="1" applyAlignment="1" applyProtection="1"/>
    <xf numFmtId="49" fontId="18" fillId="0" borderId="0" xfId="7" applyNumberFormat="1" applyFont="1" applyFill="1" applyBorder="1" applyProtection="1"/>
    <xf numFmtId="49" fontId="19" fillId="0" borderId="0" xfId="7" applyNumberFormat="1" applyFont="1" applyFill="1" applyBorder="1" applyProtection="1"/>
    <xf numFmtId="0" fontId="15" fillId="0" borderId="0" xfId="7" applyFont="1" applyFill="1" applyBorder="1" applyAlignment="1" applyProtection="1">
      <alignment horizontal="right" wrapText="1"/>
      <protection locked="0"/>
    </xf>
    <xf numFmtId="0" fontId="15" fillId="5" borderId="0" xfId="7" applyFont="1" applyFill="1" applyBorder="1" applyAlignment="1" applyProtection="1">
      <alignment horizontal="right"/>
    </xf>
    <xf numFmtId="49" fontId="16" fillId="5" borderId="0" xfId="7" applyNumberFormat="1" applyFont="1" applyFill="1" applyBorder="1" applyAlignment="1" applyProtection="1"/>
    <xf numFmtId="49" fontId="18" fillId="5" borderId="0" xfId="7" applyNumberFormat="1" applyFont="1" applyFill="1" applyBorder="1" applyProtection="1"/>
    <xf numFmtId="49" fontId="19" fillId="5" borderId="0" xfId="7" applyNumberFormat="1" applyFont="1" applyFill="1" applyBorder="1" applyProtection="1"/>
    <xf numFmtId="0" fontId="15" fillId="0" borderId="0" xfId="7" applyFont="1" applyFill="1" applyBorder="1" applyAlignment="1" applyProtection="1">
      <alignment horizontal="right"/>
      <protection locked="0"/>
    </xf>
    <xf numFmtId="0" fontId="15" fillId="5" borderId="0" xfId="7" applyFont="1" applyFill="1" applyBorder="1" applyProtection="1">
      <protection locked="0"/>
    </xf>
    <xf numFmtId="0" fontId="1" fillId="5" borderId="0" xfId="7" applyFont="1" applyFill="1" applyBorder="1" applyProtection="1">
      <protection locked="0"/>
    </xf>
    <xf numFmtId="0" fontId="15" fillId="0" borderId="0" xfId="7" applyFont="1" applyFill="1" applyBorder="1" applyProtection="1"/>
    <xf numFmtId="0" fontId="1" fillId="2" borderId="0" xfId="7" applyFont="1" applyFill="1" applyBorder="1" applyProtection="1">
      <protection locked="0"/>
    </xf>
    <xf numFmtId="3" fontId="16" fillId="0" borderId="1" xfId="7" applyNumberFormat="1" applyFont="1" applyFill="1" applyBorder="1" applyProtection="1"/>
    <xf numFmtId="3" fontId="15" fillId="4" borderId="1" xfId="7" applyNumberFormat="1" applyFont="1" applyFill="1" applyBorder="1" applyProtection="1">
      <protection locked="0"/>
    </xf>
    <xf numFmtId="0" fontId="16" fillId="0" borderId="0" xfId="7" quotePrefix="1" applyFont="1" applyProtection="1"/>
    <xf numFmtId="0" fontId="21" fillId="0" borderId="0" xfId="7" applyFont="1" applyFill="1" applyBorder="1" applyProtection="1"/>
    <xf numFmtId="0" fontId="15" fillId="2" borderId="0" xfId="7" applyFont="1" applyFill="1" applyBorder="1" applyProtection="1"/>
    <xf numFmtId="0" fontId="16" fillId="0" borderId="0" xfId="2" applyFont="1" applyFill="1" applyBorder="1" applyAlignment="1" applyProtection="1">
      <alignment horizontal="left"/>
    </xf>
    <xf numFmtId="0" fontId="16" fillId="0" borderId="0" xfId="5" applyFont="1" applyFill="1" applyBorder="1" applyAlignment="1" applyProtection="1">
      <alignment horizontal="right"/>
    </xf>
    <xf numFmtId="0" fontId="16" fillId="0" borderId="0" xfId="7" applyFont="1" applyFill="1" applyBorder="1" applyProtection="1"/>
    <xf numFmtId="0" fontId="1" fillId="0" borderId="0" xfId="5" applyFont="1" applyFill="1" applyBorder="1" applyAlignment="1" applyProtection="1">
      <alignment horizontal="right"/>
    </xf>
    <xf numFmtId="0" fontId="1" fillId="0" borderId="0" xfId="7" applyFont="1" applyFill="1" applyBorder="1" applyProtection="1"/>
    <xf numFmtId="0" fontId="1" fillId="0" borderId="0" xfId="7" applyFont="1" applyFill="1" applyBorder="1" applyAlignment="1" applyProtection="1">
      <alignment horizontal="right"/>
    </xf>
    <xf numFmtId="0" fontId="15" fillId="2" borderId="0" xfId="7" applyFont="1" applyFill="1" applyBorder="1" applyProtection="1">
      <protection locked="0"/>
    </xf>
    <xf numFmtId="0" fontId="16" fillId="0" borderId="0" xfId="7" applyFont="1" applyFill="1" applyBorder="1" applyAlignment="1" applyProtection="1">
      <alignment horizontal="right" wrapText="1"/>
      <protection locked="0"/>
    </xf>
    <xf numFmtId="0" fontId="16" fillId="0" borderId="0" xfId="7" applyFont="1" applyFill="1" applyBorder="1" applyAlignment="1" applyProtection="1">
      <alignment horizontal="right"/>
    </xf>
    <xf numFmtId="0" fontId="16" fillId="0" borderId="0" xfId="7" quotePrefix="1" applyFont="1"/>
    <xf numFmtId="3" fontId="16" fillId="0" borderId="1" xfId="7" quotePrefix="1" applyNumberFormat="1" applyFont="1" applyFill="1" applyBorder="1" applyProtection="1"/>
    <xf numFmtId="0" fontId="16" fillId="0" borderId="0" xfId="6" applyFont="1" applyFill="1" applyBorder="1" applyAlignment="1" applyProtection="1">
      <alignment horizontal="right"/>
    </xf>
    <xf numFmtId="0" fontId="15" fillId="0" borderId="0" xfId="7" quotePrefix="1" applyFont="1" applyProtection="1"/>
    <xf numFmtId="0" fontId="15" fillId="0" borderId="0" xfId="7" quotePrefix="1" applyFont="1" applyAlignment="1" applyProtection="1">
      <alignment wrapText="1"/>
    </xf>
    <xf numFmtId="0" fontId="16" fillId="0" borderId="0" xfId="7" quotePrefix="1" applyFont="1" applyFill="1" applyProtection="1"/>
    <xf numFmtId="0" fontId="15" fillId="0" borderId="0" xfId="7" quotePrefix="1" applyFont="1" applyFill="1" applyAlignment="1" applyProtection="1">
      <alignment horizontal="right"/>
    </xf>
    <xf numFmtId="0" fontId="15" fillId="2" borderId="0" xfId="7" applyFont="1" applyFill="1" applyBorder="1" applyAlignment="1" applyProtection="1">
      <alignment horizontal="right"/>
    </xf>
    <xf numFmtId="0" fontId="16" fillId="2" borderId="0" xfId="7" applyFont="1" applyFill="1" applyBorder="1" applyProtection="1">
      <protection locked="0"/>
    </xf>
    <xf numFmtId="0" fontId="16" fillId="0" borderId="0" xfId="7" quotePrefix="1" applyFont="1" applyFill="1" applyBorder="1" applyProtection="1"/>
    <xf numFmtId="0" fontId="15" fillId="0" borderId="0" xfId="7" quotePrefix="1" applyFont="1" applyFill="1" applyBorder="1" applyAlignment="1" applyProtection="1">
      <alignment horizontal="right"/>
    </xf>
    <xf numFmtId="0" fontId="20" fillId="0" borderId="0" xfId="7" applyFont="1" applyFill="1" applyBorder="1" applyAlignment="1" applyProtection="1">
      <alignment horizontal="right"/>
    </xf>
    <xf numFmtId="0" fontId="15" fillId="0" borderId="0" xfId="7" applyFont="1" applyFill="1" applyProtection="1"/>
    <xf numFmtId="0" fontId="20" fillId="0" borderId="0" xfId="7" applyFont="1" applyFill="1" applyBorder="1" applyProtection="1"/>
    <xf numFmtId="0" fontId="15" fillId="0" borderId="0" xfId="7" quotePrefix="1" applyFont="1" applyAlignment="1" applyProtection="1">
      <alignment horizontal="right"/>
    </xf>
    <xf numFmtId="0" fontId="23" fillId="0" borderId="0" xfId="0" applyFont="1" applyAlignment="1">
      <alignment vertical="center"/>
    </xf>
    <xf numFmtId="0" fontId="26" fillId="2" borderId="0" xfId="0" applyFont="1" applyFill="1" applyBorder="1" applyProtection="1">
      <protection locked="0"/>
    </xf>
    <xf numFmtId="0" fontId="26" fillId="2" borderId="0" xfId="0" applyFont="1" applyFill="1" applyBorder="1" applyAlignment="1" applyProtection="1">
      <alignment horizontal="right"/>
      <protection locked="0"/>
    </xf>
    <xf numFmtId="49" fontId="26" fillId="0" borderId="0" xfId="0" applyNumberFormat="1" applyFont="1" applyFill="1" applyBorder="1" applyAlignment="1" applyProtection="1">
      <alignment horizontal="left"/>
    </xf>
    <xf numFmtId="49" fontId="26" fillId="0" borderId="0" xfId="0" applyNumberFormat="1" applyFont="1" applyFill="1" applyBorder="1" applyProtection="1"/>
    <xf numFmtId="0" fontId="26" fillId="0" borderId="0" xfId="0" applyFont="1" applyFill="1" applyBorder="1" applyAlignment="1" applyProtection="1">
      <alignment horizontal="right" vertical="center"/>
    </xf>
    <xf numFmtId="0" fontId="15" fillId="0" borderId="0" xfId="0" applyFont="1" applyAlignment="1">
      <alignment horizontal="right"/>
    </xf>
    <xf numFmtId="0" fontId="15" fillId="2" borderId="0" xfId="0" applyFont="1" applyFill="1" applyBorder="1" applyAlignment="1" applyProtection="1">
      <alignment horizontal="right"/>
      <protection locked="0"/>
    </xf>
    <xf numFmtId="0" fontId="13" fillId="0" borderId="0" xfId="0" applyFont="1" applyFill="1" applyBorder="1" applyProtection="1">
      <protection locked="0"/>
    </xf>
    <xf numFmtId="0" fontId="28" fillId="2" borderId="0" xfId="0" applyFont="1" applyFill="1" applyBorder="1" applyAlignment="1" applyProtection="1">
      <alignment horizontal="right" vertical="center"/>
      <protection locked="0"/>
    </xf>
    <xf numFmtId="0" fontId="23" fillId="0" borderId="0" xfId="0" applyFont="1" applyAlignment="1">
      <alignment vertical="center" wrapText="1"/>
    </xf>
    <xf numFmtId="0" fontId="24" fillId="0" borderId="0" xfId="0" applyFont="1" applyAlignment="1">
      <alignment wrapText="1"/>
    </xf>
    <xf numFmtId="0" fontId="16" fillId="2" borderId="0" xfId="7" applyFont="1" applyFill="1" applyBorder="1" applyAlignment="1" applyProtection="1">
      <alignment horizontal="right"/>
      <protection locked="0"/>
    </xf>
    <xf numFmtId="0" fontId="15" fillId="2" borderId="0" xfId="7" applyFont="1" applyFill="1" applyBorder="1" applyAlignment="1" applyProtection="1">
      <alignment horizontal="right"/>
      <protection locked="0"/>
    </xf>
    <xf numFmtId="0" fontId="24" fillId="0" borderId="0" xfId="7" applyFont="1" applyFill="1" applyBorder="1" applyProtection="1">
      <protection locked="0"/>
    </xf>
    <xf numFmtId="0" fontId="27" fillId="0" borderId="0" xfId="2" applyFont="1" applyAlignment="1" applyProtection="1">
      <alignment horizontal="right"/>
    </xf>
    <xf numFmtId="0" fontId="15" fillId="0" borderId="5" xfId="0" applyFont="1" applyFill="1" applyBorder="1" applyAlignment="1" applyProtection="1">
      <alignment horizontal="left"/>
      <protection locked="0"/>
    </xf>
    <xf numFmtId="0" fontId="15" fillId="0" borderId="0" xfId="0" applyFont="1" applyFill="1" applyBorder="1" applyAlignment="1" applyProtection="1">
      <alignment horizontal="left"/>
      <protection locked="0"/>
    </xf>
    <xf numFmtId="0" fontId="16" fillId="0" borderId="0" xfId="2" applyFont="1" applyAlignment="1" applyProtection="1"/>
    <xf numFmtId="0" fontId="17" fillId="0" borderId="0" xfId="0" applyFont="1" applyAlignment="1">
      <alignment vertical="center"/>
    </xf>
    <xf numFmtId="49" fontId="31" fillId="0" borderId="0" xfId="2" applyNumberFormat="1" applyFont="1" applyFill="1" applyBorder="1" applyAlignment="1" applyProtection="1">
      <alignment horizontal="left"/>
    </xf>
    <xf numFmtId="49" fontId="31" fillId="0" borderId="0" xfId="2" applyNumberFormat="1" applyFont="1" applyFill="1" applyBorder="1" applyAlignment="1" applyProtection="1"/>
    <xf numFmtId="0" fontId="24" fillId="0" borderId="0" xfId="0" applyFont="1" applyFill="1" applyBorder="1" applyProtection="1">
      <protection locked="0"/>
    </xf>
    <xf numFmtId="0" fontId="13" fillId="3" borderId="0" xfId="0" applyFont="1" applyFill="1" applyBorder="1" applyProtection="1">
      <protection locked="0"/>
    </xf>
    <xf numFmtId="0" fontId="13" fillId="0" borderId="0" xfId="7" applyFont="1" applyFill="1" applyBorder="1" applyProtection="1">
      <protection locked="0"/>
    </xf>
    <xf numFmtId="0" fontId="13" fillId="3" borderId="0" xfId="7" applyFont="1" applyFill="1" applyBorder="1" applyProtection="1">
      <protection locked="0"/>
    </xf>
    <xf numFmtId="0" fontId="13" fillId="2" borderId="0" xfId="7" applyFont="1" applyFill="1" applyBorder="1" applyProtection="1">
      <protection locked="0"/>
    </xf>
    <xf numFmtId="3" fontId="5" fillId="0" borderId="1" xfId="7" applyNumberFormat="1" applyFont="1" applyFill="1" applyBorder="1" applyProtection="1"/>
    <xf numFmtId="0" fontId="12" fillId="8" borderId="0" xfId="0" applyFont="1" applyFill="1" applyBorder="1" applyAlignment="1" applyProtection="1">
      <alignment horizontal="left" vertical="center"/>
    </xf>
    <xf numFmtId="49" fontId="1" fillId="8" borderId="0" xfId="0" applyNumberFormat="1" applyFont="1" applyFill="1" applyBorder="1" applyAlignment="1" applyProtection="1">
      <alignment horizontal="left"/>
    </xf>
    <xf numFmtId="49" fontId="1" fillId="8" borderId="0" xfId="0" applyNumberFormat="1" applyFont="1" applyFill="1" applyBorder="1" applyProtection="1"/>
    <xf numFmtId="0" fontId="11" fillId="8" borderId="0" xfId="0" applyFont="1" applyFill="1" applyBorder="1" applyAlignment="1" applyProtection="1">
      <alignment horizontal="left" vertical="center"/>
    </xf>
    <xf numFmtId="49" fontId="5" fillId="8" borderId="0" xfId="0" applyNumberFormat="1" applyFont="1" applyFill="1" applyBorder="1" applyAlignment="1" applyProtection="1">
      <alignment horizontal="left"/>
    </xf>
    <xf numFmtId="0" fontId="1" fillId="8" borderId="0" xfId="0" applyNumberFormat="1" applyFont="1" applyFill="1" applyBorder="1" applyAlignment="1" applyProtection="1">
      <alignment horizontal="left"/>
    </xf>
    <xf numFmtId="0" fontId="1" fillId="8" borderId="0" xfId="0" applyFont="1" applyFill="1" applyBorder="1" applyAlignment="1" applyProtection="1">
      <alignment horizontal="right" vertical="center"/>
    </xf>
    <xf numFmtId="0" fontId="5" fillId="8" borderId="0" xfId="0" applyFont="1" applyFill="1" applyBorder="1" applyAlignment="1" applyProtection="1">
      <alignment horizontal="left"/>
    </xf>
    <xf numFmtId="0" fontId="1" fillId="8" borderId="0" xfId="0" applyFont="1" applyFill="1" applyBorder="1" applyAlignment="1" applyProtection="1">
      <alignment horizontal="left"/>
    </xf>
    <xf numFmtId="0" fontId="5" fillId="8" borderId="0" xfId="0" applyFont="1" applyFill="1" applyBorder="1" applyAlignment="1" applyProtection="1">
      <alignment horizontal="right" vertical="center"/>
    </xf>
    <xf numFmtId="0" fontId="14" fillId="8" borderId="0" xfId="0" applyNumberFormat="1" applyFont="1" applyFill="1" applyBorder="1" applyAlignment="1" applyProtection="1">
      <alignment horizontal="right"/>
      <protection locked="0"/>
    </xf>
    <xf numFmtId="0" fontId="1" fillId="8" borderId="0" xfId="0" applyFont="1" applyFill="1" applyBorder="1" applyProtection="1">
      <protection locked="0"/>
    </xf>
    <xf numFmtId="0" fontId="23" fillId="8" borderId="0" xfId="0" applyFont="1" applyFill="1" applyBorder="1" applyAlignment="1" applyProtection="1">
      <alignment horizontal="left" vertical="center"/>
    </xf>
    <xf numFmtId="49" fontId="24" fillId="8" borderId="0" xfId="0" applyNumberFormat="1" applyFont="1" applyFill="1" applyBorder="1" applyAlignment="1" applyProtection="1">
      <alignment horizontal="left"/>
    </xf>
    <xf numFmtId="49" fontId="24" fillId="8" borderId="0" xfId="0" applyNumberFormat="1" applyFont="1" applyFill="1" applyBorder="1" applyProtection="1"/>
    <xf numFmtId="0" fontId="17" fillId="8" borderId="0" xfId="0" applyFont="1" applyFill="1" applyBorder="1" applyProtection="1">
      <protection locked="0"/>
    </xf>
    <xf numFmtId="0" fontId="23" fillId="8" borderId="0" xfId="0" applyFont="1" applyFill="1" applyBorder="1" applyAlignment="1" applyProtection="1">
      <alignment horizontal="center" wrapText="1"/>
      <protection locked="0"/>
    </xf>
    <xf numFmtId="0" fontId="23" fillId="8" borderId="0" xfId="0" applyFont="1" applyFill="1" applyBorder="1" applyAlignment="1" applyProtection="1">
      <alignment horizontal="center"/>
      <protection locked="0"/>
    </xf>
    <xf numFmtId="0" fontId="1" fillId="8" borderId="0" xfId="7" applyFont="1" applyFill="1" applyBorder="1" applyProtection="1"/>
    <xf numFmtId="0" fontId="17" fillId="8" borderId="0" xfId="7" applyFont="1" applyFill="1" applyBorder="1" applyProtection="1">
      <protection locked="0"/>
    </xf>
    <xf numFmtId="0" fontId="1" fillId="8" borderId="0" xfId="7" applyFont="1" applyFill="1" applyBorder="1" applyProtection="1">
      <protection locked="0"/>
    </xf>
    <xf numFmtId="49" fontId="5" fillId="8" borderId="0" xfId="7" applyNumberFormat="1" applyFont="1" applyFill="1" applyBorder="1" applyAlignment="1" applyProtection="1">
      <alignment horizontal="right"/>
    </xf>
    <xf numFmtId="0" fontId="1" fillId="8" borderId="0" xfId="7" applyNumberFormat="1" applyFont="1" applyFill="1" applyBorder="1" applyAlignment="1" applyProtection="1">
      <alignment horizontal="left"/>
    </xf>
    <xf numFmtId="0" fontId="5" fillId="8" borderId="0" xfId="7" applyFont="1" applyFill="1" applyBorder="1" applyProtection="1">
      <protection locked="0"/>
    </xf>
    <xf numFmtId="0" fontId="5" fillId="8" borderId="0" xfId="7" applyFont="1" applyFill="1" applyBorder="1" applyAlignment="1" applyProtection="1">
      <alignment horizontal="right"/>
    </xf>
    <xf numFmtId="0" fontId="1" fillId="8" borderId="0" xfId="7" applyFont="1" applyFill="1" applyBorder="1" applyAlignment="1" applyProtection="1">
      <alignment horizontal="left"/>
    </xf>
    <xf numFmtId="49" fontId="16" fillId="8" borderId="0" xfId="7" applyNumberFormat="1" applyFont="1" applyFill="1" applyBorder="1" applyAlignment="1" applyProtection="1"/>
    <xf numFmtId="49" fontId="18" fillId="8" borderId="0" xfId="7" applyNumberFormat="1" applyFont="1" applyFill="1" applyBorder="1" applyProtection="1"/>
    <xf numFmtId="49" fontId="19" fillId="8" borderId="0" xfId="7" applyNumberFormat="1" applyFont="1" applyFill="1" applyBorder="1" applyProtection="1"/>
    <xf numFmtId="0" fontId="15" fillId="8" borderId="0" xfId="7" applyFont="1" applyFill="1" applyBorder="1" applyAlignment="1" applyProtection="1">
      <alignment horizontal="right" wrapText="1"/>
      <protection locked="0"/>
    </xf>
    <xf numFmtId="0" fontId="15" fillId="8" borderId="0" xfId="7" applyFont="1" applyFill="1" applyBorder="1" applyProtection="1">
      <protection locked="0"/>
    </xf>
    <xf numFmtId="49" fontId="23" fillId="8" borderId="0" xfId="7" applyNumberFormat="1" applyFont="1" applyFill="1" applyBorder="1" applyAlignment="1" applyProtection="1"/>
    <xf numFmtId="49" fontId="29" fillId="8" borderId="0" xfId="7" applyNumberFormat="1" applyFont="1" applyFill="1" applyBorder="1" applyProtection="1"/>
    <xf numFmtId="49" fontId="30" fillId="8" borderId="0" xfId="7" applyNumberFormat="1" applyFont="1" applyFill="1" applyBorder="1" applyProtection="1"/>
    <xf numFmtId="0" fontId="1" fillId="8" borderId="0" xfId="7" applyFont="1" applyFill="1" applyBorder="1" applyAlignment="1" applyProtection="1">
      <alignment horizontal="right"/>
    </xf>
    <xf numFmtId="0" fontId="15" fillId="8" borderId="0" xfId="7" applyFont="1" applyFill="1" applyBorder="1" applyAlignment="1" applyProtection="1">
      <alignment horizontal="right"/>
    </xf>
    <xf numFmtId="0" fontId="23" fillId="8" borderId="0" xfId="7" applyFont="1" applyFill="1" applyBorder="1" applyAlignment="1" applyProtection="1">
      <alignment horizontal="left"/>
    </xf>
    <xf numFmtId="0" fontId="24" fillId="8" borderId="0" xfId="7" applyFont="1" applyFill="1" applyBorder="1" applyProtection="1">
      <protection locked="0"/>
    </xf>
    <xf numFmtId="0" fontId="24" fillId="8" borderId="0" xfId="7" applyNumberFormat="1" applyFont="1" applyFill="1" applyBorder="1" applyAlignment="1" applyProtection="1">
      <alignment horizontal="left"/>
    </xf>
    <xf numFmtId="0" fontId="16" fillId="0" borderId="0" xfId="0" applyFont="1" applyFill="1" applyBorder="1" applyAlignment="1" applyProtection="1">
      <alignment horizontal="left" vertical="center"/>
    </xf>
    <xf numFmtId="49" fontId="32" fillId="5" borderId="0" xfId="8" applyNumberFormat="1" applyFill="1" applyBorder="1" applyAlignment="1" applyProtection="1">
      <alignment horizontal="center"/>
      <protection locked="0"/>
    </xf>
  </cellXfs>
  <cellStyles count="9">
    <cellStyle name="Erotin 2" xfId="1"/>
    <cellStyle name="Hyperlinkki" xfId="2" builtinId="8"/>
    <cellStyle name="Hyvä" xfId="8" builtinId="26"/>
    <cellStyle name="Normaali" xfId="0" builtinId="0"/>
    <cellStyle name="Normaali 2" xfId="3"/>
    <cellStyle name="Normaali 3" xfId="7"/>
    <cellStyle name="Normaali_LOMAKE1" xfId="4"/>
    <cellStyle name="Normaali_LOMAKE2" xfId="5"/>
    <cellStyle name="Normaali_LOMAKE3" xfId="6"/>
  </cellStyles>
  <dxfs count="0"/>
  <tableStyles count="0" defaultTableStyle="TableStyleMedium9" defaultPivotStyle="PivotStyleLight16"/>
  <colors>
    <mruColors>
      <color rgb="FF66FFFF"/>
      <color rgb="FF99FFCC"/>
      <color rgb="FF0000CC"/>
      <color rgb="FF003399"/>
      <color rgb="FF0033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Tilastot\Tilinp&#228;&#228;t&#246;s\Tp2003\Lomake\Tplom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ocuments%20and%20Settings\Hlaamanen\Local%20Settings\Temporary%20Internet%20Files\OLK60\Tplom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ULOSLASKELMA"/>
      <sheetName val="VASTAAVAA"/>
      <sheetName val="VASTATTAVAA"/>
      <sheetName val="LISÄTIEDOT-SÄHKÖ"/>
      <sheetName val="LISÄTIEDOT-MAAKAASU"/>
      <sheetName val="TARKISTUS"/>
    </sheetNames>
    <sheetDataSet>
      <sheetData sheetId="0">
        <row r="33">
          <cell r="B33">
            <v>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ULOSLASKELMA"/>
      <sheetName val="VASTAAVAA"/>
      <sheetName val="VASTATTAVAA"/>
      <sheetName val="LISÄTIEDOT-SÄHKÖ"/>
      <sheetName val="LISÄTIEDOT-MAAKAASU"/>
      <sheetName val="TARKISTUS"/>
    </sheetNames>
    <sheetDataSet>
      <sheetData sheetId="0">
        <row r="33">
          <cell r="B33">
            <v>2</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6"/>
  <dimension ref="A1:J499"/>
  <sheetViews>
    <sheetView showGridLines="0" tabSelected="1" zoomScaleNormal="100" workbookViewId="0">
      <selection activeCell="A3" sqref="A3"/>
    </sheetView>
  </sheetViews>
  <sheetFormatPr defaultColWidth="9.08984375" defaultRowHeight="15.5" x14ac:dyDescent="0.35"/>
  <cols>
    <col min="1" max="1" width="115.36328125" style="73" customWidth="1"/>
    <col min="2" max="7" width="9.08984375" style="69"/>
    <col min="8" max="8" width="9" style="69" customWidth="1"/>
    <col min="9" max="9" width="9.08984375" style="69"/>
    <col min="10" max="10" width="17.90625" style="69" customWidth="1"/>
    <col min="11" max="11" width="9" style="69" customWidth="1"/>
    <col min="12" max="16384" width="9.08984375" style="69"/>
  </cols>
  <sheetData>
    <row r="1" spans="1:9" ht="18.5" x14ac:dyDescent="0.35">
      <c r="A1" s="74" t="s">
        <v>66</v>
      </c>
    </row>
    <row r="3" spans="1:9" x14ac:dyDescent="0.35">
      <c r="A3" s="75" t="s">
        <v>250</v>
      </c>
    </row>
    <row r="5" spans="1:9" ht="31" x14ac:dyDescent="0.35">
      <c r="A5" s="73" t="s">
        <v>251</v>
      </c>
    </row>
    <row r="8" spans="1:9" ht="31" x14ac:dyDescent="0.35">
      <c r="A8" s="76" t="s">
        <v>71</v>
      </c>
    </row>
    <row r="9" spans="1:9" x14ac:dyDescent="0.35">
      <c r="B9" s="72"/>
      <c r="C9" s="72"/>
      <c r="D9" s="72"/>
      <c r="E9" s="72"/>
      <c r="F9" s="72"/>
      <c r="G9" s="72"/>
      <c r="H9" s="72"/>
      <c r="I9" s="72"/>
    </row>
    <row r="13" spans="1:9" x14ac:dyDescent="0.35">
      <c r="A13" s="75" t="s">
        <v>26</v>
      </c>
    </row>
    <row r="15" spans="1:9" ht="31" x14ac:dyDescent="0.35">
      <c r="A15" s="73" t="s">
        <v>67</v>
      </c>
    </row>
    <row r="16" spans="1:9" ht="46.5" x14ac:dyDescent="0.35">
      <c r="A16" s="75" t="s">
        <v>68</v>
      </c>
    </row>
    <row r="17" spans="1:10" ht="31" x14ac:dyDescent="0.35">
      <c r="A17" s="77" t="s">
        <v>69</v>
      </c>
    </row>
    <row r="18" spans="1:10" ht="31" x14ac:dyDescent="0.35">
      <c r="A18" s="77" t="s">
        <v>70</v>
      </c>
    </row>
    <row r="19" spans="1:10" x14ac:dyDescent="0.35">
      <c r="A19" s="73" t="s">
        <v>199</v>
      </c>
      <c r="J19" s="70"/>
    </row>
    <row r="20" spans="1:10" x14ac:dyDescent="0.35">
      <c r="A20" s="73" t="s">
        <v>37</v>
      </c>
    </row>
    <row r="22" spans="1:10" ht="18.5" x14ac:dyDescent="0.35">
      <c r="A22" s="74" t="s">
        <v>0</v>
      </c>
    </row>
    <row r="23" spans="1:10" x14ac:dyDescent="0.35">
      <c r="A23" s="75"/>
    </row>
    <row r="24" spans="1:10" x14ac:dyDescent="0.35">
      <c r="A24" s="154" t="s">
        <v>1</v>
      </c>
    </row>
    <row r="25" spans="1:10" x14ac:dyDescent="0.35">
      <c r="A25" s="155"/>
    </row>
    <row r="26" spans="1:10" ht="31" x14ac:dyDescent="0.35">
      <c r="A26" s="155" t="s">
        <v>144</v>
      </c>
    </row>
    <row r="27" spans="1:10" x14ac:dyDescent="0.35">
      <c r="A27" s="155"/>
    </row>
    <row r="28" spans="1:10" x14ac:dyDescent="0.35">
      <c r="A28" s="154" t="s">
        <v>77</v>
      </c>
    </row>
    <row r="29" spans="1:10" x14ac:dyDescent="0.35">
      <c r="A29" s="155"/>
    </row>
    <row r="30" spans="1:10" x14ac:dyDescent="0.35">
      <c r="A30" s="155" t="s">
        <v>77</v>
      </c>
    </row>
    <row r="31" spans="1:10" x14ac:dyDescent="0.35">
      <c r="A31" s="155"/>
    </row>
    <row r="32" spans="1:10" x14ac:dyDescent="0.35">
      <c r="A32" s="154" t="s">
        <v>78</v>
      </c>
    </row>
    <row r="33" spans="1:1" x14ac:dyDescent="0.35">
      <c r="A33" s="155"/>
    </row>
    <row r="34" spans="1:1" x14ac:dyDescent="0.35">
      <c r="A34" s="155" t="s">
        <v>78</v>
      </c>
    </row>
    <row r="35" spans="1:1" x14ac:dyDescent="0.35">
      <c r="A35" s="155"/>
    </row>
    <row r="36" spans="1:1" x14ac:dyDescent="0.35">
      <c r="A36" s="154" t="s">
        <v>75</v>
      </c>
    </row>
    <row r="37" spans="1:1" x14ac:dyDescent="0.35">
      <c r="A37" s="155"/>
    </row>
    <row r="38" spans="1:1" x14ac:dyDescent="0.35">
      <c r="A38" s="155" t="s">
        <v>75</v>
      </c>
    </row>
    <row r="39" spans="1:1" x14ac:dyDescent="0.35">
      <c r="A39" s="155"/>
    </row>
    <row r="40" spans="1:1" x14ac:dyDescent="0.35">
      <c r="A40" s="154" t="s">
        <v>74</v>
      </c>
    </row>
    <row r="41" spans="1:1" x14ac:dyDescent="0.35">
      <c r="A41" s="155"/>
    </row>
    <row r="42" spans="1:1" ht="31" x14ac:dyDescent="0.35">
      <c r="A42" s="155" t="s">
        <v>145</v>
      </c>
    </row>
    <row r="43" spans="1:1" x14ac:dyDescent="0.35">
      <c r="A43" s="155"/>
    </row>
    <row r="44" spans="1:1" x14ac:dyDescent="0.35">
      <c r="A44" s="154" t="s">
        <v>76</v>
      </c>
    </row>
    <row r="45" spans="1:1" x14ac:dyDescent="0.35">
      <c r="A45" s="155"/>
    </row>
    <row r="46" spans="1:1" x14ac:dyDescent="0.35">
      <c r="A46" s="155" t="s">
        <v>146</v>
      </c>
    </row>
    <row r="47" spans="1:1" x14ac:dyDescent="0.35">
      <c r="A47" s="155"/>
    </row>
    <row r="48" spans="1:1" x14ac:dyDescent="0.35">
      <c r="A48" s="154" t="s">
        <v>73</v>
      </c>
    </row>
    <row r="49" spans="1:1" x14ac:dyDescent="0.35">
      <c r="A49" s="155"/>
    </row>
    <row r="50" spans="1:1" ht="46.5" x14ac:dyDescent="0.35">
      <c r="A50" s="155" t="s">
        <v>147</v>
      </c>
    </row>
    <row r="51" spans="1:1" x14ac:dyDescent="0.35">
      <c r="A51" s="155"/>
    </row>
    <row r="52" spans="1:1" x14ac:dyDescent="0.35">
      <c r="A52" s="154" t="s">
        <v>106</v>
      </c>
    </row>
    <row r="53" spans="1:1" x14ac:dyDescent="0.35">
      <c r="A53" s="155"/>
    </row>
    <row r="54" spans="1:1" x14ac:dyDescent="0.35">
      <c r="A54" s="155" t="s">
        <v>106</v>
      </c>
    </row>
    <row r="55" spans="1:1" x14ac:dyDescent="0.35">
      <c r="A55" s="155"/>
    </row>
    <row r="56" spans="1:1" x14ac:dyDescent="0.35">
      <c r="A56" s="154" t="s">
        <v>88</v>
      </c>
    </row>
    <row r="57" spans="1:1" x14ac:dyDescent="0.35">
      <c r="A57" s="155"/>
    </row>
    <row r="58" spans="1:1" x14ac:dyDescent="0.35">
      <c r="A58" s="155" t="s">
        <v>148</v>
      </c>
    </row>
    <row r="59" spans="1:1" x14ac:dyDescent="0.35">
      <c r="A59" s="155"/>
    </row>
    <row r="60" spans="1:1" x14ac:dyDescent="0.35">
      <c r="A60" s="154" t="s">
        <v>81</v>
      </c>
    </row>
    <row r="61" spans="1:1" x14ac:dyDescent="0.35">
      <c r="A61" s="155"/>
    </row>
    <row r="62" spans="1:1" x14ac:dyDescent="0.35">
      <c r="A62" s="155" t="s">
        <v>81</v>
      </c>
    </row>
    <row r="63" spans="1:1" x14ac:dyDescent="0.35">
      <c r="A63" s="155"/>
    </row>
    <row r="64" spans="1:1" x14ac:dyDescent="0.35">
      <c r="A64" s="154" t="s">
        <v>84</v>
      </c>
    </row>
    <row r="65" spans="1:1" x14ac:dyDescent="0.35">
      <c r="A65" s="155"/>
    </row>
    <row r="66" spans="1:1" x14ac:dyDescent="0.35">
      <c r="A66" s="155" t="s">
        <v>84</v>
      </c>
    </row>
    <row r="67" spans="1:1" x14ac:dyDescent="0.35">
      <c r="A67" s="155"/>
    </row>
    <row r="68" spans="1:1" x14ac:dyDescent="0.35">
      <c r="A68" s="154" t="s">
        <v>21</v>
      </c>
    </row>
    <row r="69" spans="1:1" x14ac:dyDescent="0.35">
      <c r="A69" s="155"/>
    </row>
    <row r="70" spans="1:1" x14ac:dyDescent="0.35">
      <c r="A70" s="155" t="s">
        <v>149</v>
      </c>
    </row>
    <row r="71" spans="1:1" x14ac:dyDescent="0.35">
      <c r="A71" s="155"/>
    </row>
    <row r="72" spans="1:1" x14ac:dyDescent="0.35">
      <c r="A72" s="154" t="s">
        <v>150</v>
      </c>
    </row>
    <row r="73" spans="1:1" x14ac:dyDescent="0.35">
      <c r="A73" s="155"/>
    </row>
    <row r="74" spans="1:1" ht="31" x14ac:dyDescent="0.35">
      <c r="A74" s="155" t="s">
        <v>151</v>
      </c>
    </row>
    <row r="75" spans="1:1" x14ac:dyDescent="0.35">
      <c r="A75" s="155"/>
    </row>
    <row r="76" spans="1:1" x14ac:dyDescent="0.35">
      <c r="A76" s="154" t="s">
        <v>152</v>
      </c>
    </row>
    <row r="77" spans="1:1" x14ac:dyDescent="0.35">
      <c r="A77" s="155"/>
    </row>
    <row r="78" spans="1:1" ht="31" x14ac:dyDescent="0.35">
      <c r="A78" s="155" t="s">
        <v>153</v>
      </c>
    </row>
    <row r="79" spans="1:1" x14ac:dyDescent="0.35">
      <c r="A79" s="155"/>
    </row>
    <row r="80" spans="1:1" x14ac:dyDescent="0.35">
      <c r="A80" s="154" t="s">
        <v>154</v>
      </c>
    </row>
    <row r="81" spans="1:1" x14ac:dyDescent="0.35">
      <c r="A81" s="155"/>
    </row>
    <row r="82" spans="1:1" ht="46.5" x14ac:dyDescent="0.35">
      <c r="A82" s="155" t="s">
        <v>155</v>
      </c>
    </row>
    <row r="83" spans="1:1" x14ac:dyDescent="0.35">
      <c r="A83" s="155"/>
    </row>
    <row r="84" spans="1:1" x14ac:dyDescent="0.35">
      <c r="A84" s="154" t="s">
        <v>156</v>
      </c>
    </row>
    <row r="85" spans="1:1" x14ac:dyDescent="0.35">
      <c r="A85" s="155"/>
    </row>
    <row r="86" spans="1:1" ht="31" x14ac:dyDescent="0.35">
      <c r="A86" s="155" t="s">
        <v>157</v>
      </c>
    </row>
    <row r="87" spans="1:1" x14ac:dyDescent="0.35">
      <c r="A87" s="155"/>
    </row>
    <row r="88" spans="1:1" x14ac:dyDescent="0.35">
      <c r="A88" s="154" t="s">
        <v>86</v>
      </c>
    </row>
    <row r="89" spans="1:1" x14ac:dyDescent="0.35">
      <c r="A89" s="155"/>
    </row>
    <row r="90" spans="1:1" x14ac:dyDescent="0.35">
      <c r="A90" s="155" t="s">
        <v>86</v>
      </c>
    </row>
    <row r="91" spans="1:1" x14ac:dyDescent="0.35">
      <c r="A91" s="155"/>
    </row>
    <row r="92" spans="1:1" x14ac:dyDescent="0.35">
      <c r="A92" s="154" t="s">
        <v>63</v>
      </c>
    </row>
    <row r="93" spans="1:1" x14ac:dyDescent="0.35">
      <c r="A93" s="155"/>
    </row>
    <row r="94" spans="1:1" ht="31" x14ac:dyDescent="0.35">
      <c r="A94" s="155" t="s">
        <v>158</v>
      </c>
    </row>
    <row r="95" spans="1:1" x14ac:dyDescent="0.35">
      <c r="A95" s="155"/>
    </row>
    <row r="96" spans="1:1" x14ac:dyDescent="0.35">
      <c r="A96" s="154" t="s">
        <v>159</v>
      </c>
    </row>
    <row r="97" spans="1:1" x14ac:dyDescent="0.35">
      <c r="A97" s="155"/>
    </row>
    <row r="98" spans="1:1" x14ac:dyDescent="0.35">
      <c r="A98" s="155" t="s">
        <v>160</v>
      </c>
    </row>
    <row r="99" spans="1:1" x14ac:dyDescent="0.35">
      <c r="A99" s="155"/>
    </row>
    <row r="100" spans="1:1" x14ac:dyDescent="0.35">
      <c r="A100" s="154" t="s">
        <v>161</v>
      </c>
    </row>
    <row r="101" spans="1:1" x14ac:dyDescent="0.35">
      <c r="A101" s="155"/>
    </row>
    <row r="102" spans="1:1" ht="31" x14ac:dyDescent="0.35">
      <c r="A102" s="155" t="s">
        <v>162</v>
      </c>
    </row>
    <row r="103" spans="1:1" x14ac:dyDescent="0.35">
      <c r="A103" s="155"/>
    </row>
    <row r="104" spans="1:1" x14ac:dyDescent="0.35">
      <c r="A104" s="154" t="s">
        <v>124</v>
      </c>
    </row>
    <row r="105" spans="1:1" x14ac:dyDescent="0.35">
      <c r="A105" s="155"/>
    </row>
    <row r="106" spans="1:1" x14ac:dyDescent="0.35">
      <c r="A106" s="155" t="s">
        <v>124</v>
      </c>
    </row>
    <row r="107" spans="1:1" x14ac:dyDescent="0.35">
      <c r="A107" s="155"/>
    </row>
    <row r="108" spans="1:1" x14ac:dyDescent="0.35">
      <c r="A108" s="154" t="s">
        <v>87</v>
      </c>
    </row>
    <row r="109" spans="1:1" x14ac:dyDescent="0.35">
      <c r="A109" s="155"/>
    </row>
    <row r="110" spans="1:1" ht="31" x14ac:dyDescent="0.35">
      <c r="A110" s="155" t="s">
        <v>163</v>
      </c>
    </row>
    <row r="111" spans="1:1" x14ac:dyDescent="0.35">
      <c r="A111" s="155"/>
    </row>
    <row r="112" spans="1:1" x14ac:dyDescent="0.35">
      <c r="A112" s="154" t="s">
        <v>90</v>
      </c>
    </row>
    <row r="113" spans="1:1" x14ac:dyDescent="0.35">
      <c r="A113" s="155"/>
    </row>
    <row r="114" spans="1:1" x14ac:dyDescent="0.35">
      <c r="A114" s="155" t="s">
        <v>90</v>
      </c>
    </row>
    <row r="115" spans="1:1" x14ac:dyDescent="0.35">
      <c r="A115" s="155"/>
    </row>
    <row r="116" spans="1:1" x14ac:dyDescent="0.35">
      <c r="A116" s="154" t="s">
        <v>92</v>
      </c>
    </row>
    <row r="117" spans="1:1" x14ac:dyDescent="0.35">
      <c r="A117" s="155"/>
    </row>
    <row r="118" spans="1:1" x14ac:dyDescent="0.35">
      <c r="A118" s="155" t="s">
        <v>92</v>
      </c>
    </row>
    <row r="119" spans="1:1" x14ac:dyDescent="0.35">
      <c r="A119" s="155"/>
    </row>
    <row r="120" spans="1:1" x14ac:dyDescent="0.35">
      <c r="A120" s="154" t="s">
        <v>93</v>
      </c>
    </row>
    <row r="121" spans="1:1" x14ac:dyDescent="0.35">
      <c r="A121" s="155"/>
    </row>
    <row r="122" spans="1:1" x14ac:dyDescent="0.35">
      <c r="A122" s="155" t="s">
        <v>93</v>
      </c>
    </row>
    <row r="123" spans="1:1" x14ac:dyDescent="0.35">
      <c r="A123" s="155"/>
    </row>
    <row r="124" spans="1:1" x14ac:dyDescent="0.35">
      <c r="A124" s="154" t="s">
        <v>97</v>
      </c>
    </row>
    <row r="125" spans="1:1" x14ac:dyDescent="0.35">
      <c r="A125" s="155"/>
    </row>
    <row r="126" spans="1:1" ht="31" x14ac:dyDescent="0.35">
      <c r="A126" s="155" t="s">
        <v>164</v>
      </c>
    </row>
    <row r="127" spans="1:1" x14ac:dyDescent="0.35">
      <c r="A127" s="155"/>
    </row>
    <row r="128" spans="1:1" x14ac:dyDescent="0.35">
      <c r="A128" s="154" t="s">
        <v>98</v>
      </c>
    </row>
    <row r="129" spans="1:1" x14ac:dyDescent="0.35">
      <c r="A129" s="155"/>
    </row>
    <row r="130" spans="1:1" ht="31" x14ac:dyDescent="0.35">
      <c r="A130" s="155" t="s">
        <v>165</v>
      </c>
    </row>
    <row r="131" spans="1:1" x14ac:dyDescent="0.35">
      <c r="A131" s="155"/>
    </row>
    <row r="132" spans="1:1" x14ac:dyDescent="0.35">
      <c r="A132" s="154" t="s">
        <v>166</v>
      </c>
    </row>
    <row r="133" spans="1:1" x14ac:dyDescent="0.35">
      <c r="A133" s="155"/>
    </row>
    <row r="134" spans="1:1" ht="31" x14ac:dyDescent="0.35">
      <c r="A134" s="155" t="s">
        <v>167</v>
      </c>
    </row>
    <row r="135" spans="1:1" x14ac:dyDescent="0.35">
      <c r="A135" s="155"/>
    </row>
    <row r="136" spans="1:1" x14ac:dyDescent="0.35">
      <c r="A136" s="154" t="s">
        <v>168</v>
      </c>
    </row>
    <row r="137" spans="1:1" x14ac:dyDescent="0.35">
      <c r="A137" s="155"/>
    </row>
    <row r="138" spans="1:1" ht="31" x14ac:dyDescent="0.35">
      <c r="A138" s="155" t="s">
        <v>169</v>
      </c>
    </row>
    <row r="139" spans="1:1" x14ac:dyDescent="0.35">
      <c r="A139" s="155"/>
    </row>
    <row r="140" spans="1:1" x14ac:dyDescent="0.35">
      <c r="A140" s="154" t="s">
        <v>99</v>
      </c>
    </row>
    <row r="141" spans="1:1" x14ac:dyDescent="0.35">
      <c r="A141" s="155"/>
    </row>
    <row r="142" spans="1:1" ht="31" x14ac:dyDescent="0.35">
      <c r="A142" s="155" t="s">
        <v>165</v>
      </c>
    </row>
    <row r="143" spans="1:1" x14ac:dyDescent="0.35">
      <c r="A143" s="155"/>
    </row>
    <row r="144" spans="1:1" x14ac:dyDescent="0.35">
      <c r="A144" s="154" t="s">
        <v>47</v>
      </c>
    </row>
    <row r="145" spans="1:1" x14ac:dyDescent="0.35">
      <c r="A145" s="155"/>
    </row>
    <row r="146" spans="1:1" ht="46.5" x14ac:dyDescent="0.35">
      <c r="A146" s="155" t="s">
        <v>257</v>
      </c>
    </row>
    <row r="147" spans="1:1" x14ac:dyDescent="0.35">
      <c r="A147" s="155"/>
    </row>
    <row r="148" spans="1:1" x14ac:dyDescent="0.35">
      <c r="A148" s="154" t="s">
        <v>95</v>
      </c>
    </row>
    <row r="149" spans="1:1" x14ac:dyDescent="0.35">
      <c r="A149" s="155"/>
    </row>
    <row r="150" spans="1:1" x14ac:dyDescent="0.35">
      <c r="A150" s="155" t="s">
        <v>95</v>
      </c>
    </row>
    <row r="151" spans="1:1" x14ac:dyDescent="0.35">
      <c r="A151" s="155"/>
    </row>
    <row r="152" spans="1:1" x14ac:dyDescent="0.35">
      <c r="A152" s="154" t="s">
        <v>96</v>
      </c>
    </row>
    <row r="153" spans="1:1" x14ac:dyDescent="0.35">
      <c r="A153" s="155"/>
    </row>
    <row r="154" spans="1:1" x14ac:dyDescent="0.35">
      <c r="A154" s="155" t="s">
        <v>96</v>
      </c>
    </row>
    <row r="155" spans="1:1" x14ac:dyDescent="0.35">
      <c r="A155" s="155"/>
    </row>
    <row r="156" spans="1:1" x14ac:dyDescent="0.35">
      <c r="A156" s="154" t="s">
        <v>101</v>
      </c>
    </row>
    <row r="157" spans="1:1" x14ac:dyDescent="0.35">
      <c r="A157" s="155"/>
    </row>
    <row r="158" spans="1:1" ht="31" x14ac:dyDescent="0.35">
      <c r="A158" s="155" t="s">
        <v>170</v>
      </c>
    </row>
    <row r="159" spans="1:1" x14ac:dyDescent="0.35">
      <c r="A159" s="155"/>
    </row>
    <row r="160" spans="1:1" x14ac:dyDescent="0.35">
      <c r="A160" s="154" t="s">
        <v>102</v>
      </c>
    </row>
    <row r="161" spans="1:1" x14ac:dyDescent="0.35">
      <c r="A161" s="155"/>
    </row>
    <row r="162" spans="1:1" ht="31" x14ac:dyDescent="0.35">
      <c r="A162" s="155" t="s">
        <v>258</v>
      </c>
    </row>
    <row r="163" spans="1:1" x14ac:dyDescent="0.35">
      <c r="A163" s="155"/>
    </row>
    <row r="164" spans="1:1" x14ac:dyDescent="0.35">
      <c r="A164" s="154" t="s">
        <v>103</v>
      </c>
    </row>
    <row r="165" spans="1:1" x14ac:dyDescent="0.35">
      <c r="A165" s="155"/>
    </row>
    <row r="166" spans="1:1" ht="108.5" x14ac:dyDescent="0.35">
      <c r="A166" s="155" t="s">
        <v>171</v>
      </c>
    </row>
    <row r="167" spans="1:1" x14ac:dyDescent="0.35">
      <c r="A167" s="155"/>
    </row>
    <row r="168" spans="1:1" x14ac:dyDescent="0.35">
      <c r="A168" s="154" t="s">
        <v>60</v>
      </c>
    </row>
    <row r="169" spans="1:1" x14ac:dyDescent="0.35">
      <c r="A169" s="155"/>
    </row>
    <row r="170" spans="1:1" ht="31" x14ac:dyDescent="0.35">
      <c r="A170" s="155" t="s">
        <v>172</v>
      </c>
    </row>
    <row r="171" spans="1:1" x14ac:dyDescent="0.35">
      <c r="A171" s="155"/>
    </row>
    <row r="172" spans="1:1" x14ac:dyDescent="0.35">
      <c r="A172" s="154" t="s">
        <v>173</v>
      </c>
    </row>
    <row r="173" spans="1:1" x14ac:dyDescent="0.35">
      <c r="A173" s="155"/>
    </row>
    <row r="174" spans="1:1" ht="31" x14ac:dyDescent="0.35">
      <c r="A174" s="155" t="s">
        <v>174</v>
      </c>
    </row>
    <row r="175" spans="1:1" x14ac:dyDescent="0.35">
      <c r="A175" s="155"/>
    </row>
    <row r="176" spans="1:1" x14ac:dyDescent="0.35">
      <c r="A176" s="154" t="s">
        <v>127</v>
      </c>
    </row>
    <row r="177" spans="1:1" x14ac:dyDescent="0.35">
      <c r="A177" s="155"/>
    </row>
    <row r="178" spans="1:1" ht="77.5" x14ac:dyDescent="0.35">
      <c r="A178" s="155" t="s">
        <v>175</v>
      </c>
    </row>
    <row r="179" spans="1:1" x14ac:dyDescent="0.35">
      <c r="A179" s="155"/>
    </row>
    <row r="180" spans="1:1" x14ac:dyDescent="0.35">
      <c r="A180" s="154" t="s">
        <v>44</v>
      </c>
    </row>
    <row r="181" spans="1:1" x14ac:dyDescent="0.35">
      <c r="A181" s="155"/>
    </row>
    <row r="182" spans="1:1" ht="46.5" x14ac:dyDescent="0.35">
      <c r="A182" s="155" t="s">
        <v>176</v>
      </c>
    </row>
    <row r="183" spans="1:1" x14ac:dyDescent="0.35">
      <c r="A183" s="155"/>
    </row>
    <row r="184" spans="1:1" x14ac:dyDescent="0.35">
      <c r="A184" s="154" t="s">
        <v>39</v>
      </c>
    </row>
    <row r="185" spans="1:1" x14ac:dyDescent="0.35">
      <c r="A185" s="155"/>
    </row>
    <row r="186" spans="1:1" x14ac:dyDescent="0.35">
      <c r="A186" s="155" t="s">
        <v>39</v>
      </c>
    </row>
    <row r="187" spans="1:1" x14ac:dyDescent="0.35">
      <c r="A187" s="155"/>
    </row>
    <row r="188" spans="1:1" x14ac:dyDescent="0.35">
      <c r="A188" s="154" t="s">
        <v>177</v>
      </c>
    </row>
    <row r="189" spans="1:1" x14ac:dyDescent="0.35">
      <c r="A189" s="155"/>
    </row>
    <row r="190" spans="1:1" x14ac:dyDescent="0.35">
      <c r="A190" s="154" t="s">
        <v>61</v>
      </c>
    </row>
    <row r="191" spans="1:1" x14ac:dyDescent="0.35">
      <c r="A191" s="155"/>
    </row>
    <row r="192" spans="1:1" x14ac:dyDescent="0.35">
      <c r="A192" s="155" t="s">
        <v>61</v>
      </c>
    </row>
    <row r="193" spans="1:1" x14ac:dyDescent="0.35">
      <c r="A193" s="155"/>
    </row>
    <row r="194" spans="1:1" x14ac:dyDescent="0.35">
      <c r="A194" s="154" t="s">
        <v>40</v>
      </c>
    </row>
    <row r="195" spans="1:1" x14ac:dyDescent="0.35">
      <c r="A195" s="155"/>
    </row>
    <row r="196" spans="1:1" x14ac:dyDescent="0.35">
      <c r="A196" s="155" t="s">
        <v>40</v>
      </c>
    </row>
    <row r="197" spans="1:1" x14ac:dyDescent="0.35">
      <c r="A197" s="155"/>
    </row>
    <row r="198" spans="1:1" x14ac:dyDescent="0.35">
      <c r="A198" s="154" t="s">
        <v>45</v>
      </c>
    </row>
    <row r="199" spans="1:1" x14ac:dyDescent="0.35">
      <c r="A199" s="155"/>
    </row>
    <row r="200" spans="1:1" x14ac:dyDescent="0.35">
      <c r="A200" s="155" t="s">
        <v>178</v>
      </c>
    </row>
    <row r="201" spans="1:1" x14ac:dyDescent="0.35">
      <c r="A201" s="155"/>
    </row>
    <row r="202" spans="1:1" x14ac:dyDescent="0.35">
      <c r="A202" s="154" t="s">
        <v>107</v>
      </c>
    </row>
    <row r="203" spans="1:1" x14ac:dyDescent="0.35">
      <c r="A203" s="155"/>
    </row>
    <row r="204" spans="1:1" x14ac:dyDescent="0.35">
      <c r="A204" s="155" t="s">
        <v>107</v>
      </c>
    </row>
    <row r="205" spans="1:1" x14ac:dyDescent="0.35">
      <c r="A205" s="155"/>
    </row>
    <row r="206" spans="1:1" x14ac:dyDescent="0.35">
      <c r="A206" s="154" t="s">
        <v>108</v>
      </c>
    </row>
    <row r="207" spans="1:1" x14ac:dyDescent="0.35">
      <c r="A207" s="155"/>
    </row>
    <row r="208" spans="1:1" x14ac:dyDescent="0.35">
      <c r="A208" s="155" t="s">
        <v>108</v>
      </c>
    </row>
    <row r="209" spans="1:1" x14ac:dyDescent="0.35">
      <c r="A209" s="155"/>
    </row>
    <row r="210" spans="1:1" x14ac:dyDescent="0.35">
      <c r="A210" s="154" t="s">
        <v>41</v>
      </c>
    </row>
    <row r="211" spans="1:1" x14ac:dyDescent="0.35">
      <c r="A211" s="155"/>
    </row>
    <row r="212" spans="1:1" x14ac:dyDescent="0.35">
      <c r="A212" s="155" t="s">
        <v>41</v>
      </c>
    </row>
    <row r="213" spans="1:1" x14ac:dyDescent="0.35">
      <c r="A213" s="155"/>
    </row>
    <row r="214" spans="1:1" x14ac:dyDescent="0.35">
      <c r="A214" s="154" t="s">
        <v>109</v>
      </c>
    </row>
    <row r="215" spans="1:1" x14ac:dyDescent="0.35">
      <c r="A215" s="155"/>
    </row>
    <row r="216" spans="1:1" x14ac:dyDescent="0.35">
      <c r="A216" s="155" t="s">
        <v>109</v>
      </c>
    </row>
    <row r="217" spans="1:1" x14ac:dyDescent="0.35">
      <c r="A217" s="155"/>
    </row>
    <row r="218" spans="1:1" x14ac:dyDescent="0.35">
      <c r="A218" s="154" t="s">
        <v>46</v>
      </c>
    </row>
    <row r="219" spans="1:1" x14ac:dyDescent="0.35">
      <c r="A219" s="155"/>
    </row>
    <row r="220" spans="1:1" x14ac:dyDescent="0.35">
      <c r="A220" s="155" t="s">
        <v>179</v>
      </c>
    </row>
    <row r="221" spans="1:1" x14ac:dyDescent="0.35">
      <c r="A221" s="155"/>
    </row>
    <row r="222" spans="1:1" x14ac:dyDescent="0.35">
      <c r="A222" s="154" t="s">
        <v>112</v>
      </c>
    </row>
    <row r="223" spans="1:1" x14ac:dyDescent="0.35">
      <c r="A223" s="155"/>
    </row>
    <row r="224" spans="1:1" ht="31" x14ac:dyDescent="0.35">
      <c r="A224" s="155" t="s">
        <v>180</v>
      </c>
    </row>
    <row r="225" spans="1:1" x14ac:dyDescent="0.35">
      <c r="A225" s="155"/>
    </row>
    <row r="226" spans="1:1" x14ac:dyDescent="0.35">
      <c r="A226" s="154" t="s">
        <v>181</v>
      </c>
    </row>
    <row r="227" spans="1:1" x14ac:dyDescent="0.35">
      <c r="A227" s="155"/>
    </row>
    <row r="228" spans="1:1" x14ac:dyDescent="0.35">
      <c r="A228" s="155" t="s">
        <v>182</v>
      </c>
    </row>
    <row r="229" spans="1:1" x14ac:dyDescent="0.35">
      <c r="A229" s="155"/>
    </row>
    <row r="230" spans="1:1" x14ac:dyDescent="0.35">
      <c r="A230" s="154" t="s">
        <v>183</v>
      </c>
    </row>
    <row r="231" spans="1:1" x14ac:dyDescent="0.35">
      <c r="A231" s="155"/>
    </row>
    <row r="232" spans="1:1" x14ac:dyDescent="0.35">
      <c r="A232" s="155" t="s">
        <v>184</v>
      </c>
    </row>
    <row r="233" spans="1:1" x14ac:dyDescent="0.35">
      <c r="A233" s="155"/>
    </row>
    <row r="234" spans="1:1" x14ac:dyDescent="0.35">
      <c r="A234" s="154" t="s">
        <v>113</v>
      </c>
    </row>
    <row r="235" spans="1:1" x14ac:dyDescent="0.35">
      <c r="A235" s="155"/>
    </row>
    <row r="236" spans="1:1" ht="31" x14ac:dyDescent="0.35">
      <c r="A236" s="155" t="s">
        <v>185</v>
      </c>
    </row>
    <row r="237" spans="1:1" x14ac:dyDescent="0.35">
      <c r="A237" s="155"/>
    </row>
    <row r="238" spans="1:1" x14ac:dyDescent="0.35">
      <c r="A238" s="154" t="s">
        <v>114</v>
      </c>
    </row>
    <row r="239" spans="1:1" x14ac:dyDescent="0.35">
      <c r="A239" s="155"/>
    </row>
    <row r="240" spans="1:1" ht="31" x14ac:dyDescent="0.35">
      <c r="A240" s="155" t="s">
        <v>186</v>
      </c>
    </row>
    <row r="241" spans="1:1" ht="38.25" customHeight="1" x14ac:dyDescent="0.35">
      <c r="A241" s="155"/>
    </row>
    <row r="242" spans="1:1" ht="18" customHeight="1" x14ac:dyDescent="0.35">
      <c r="A242" s="154" t="s">
        <v>181</v>
      </c>
    </row>
    <row r="243" spans="1:1" ht="21" customHeight="1" x14ac:dyDescent="0.35">
      <c r="A243" s="155"/>
    </row>
    <row r="244" spans="1:1" x14ac:dyDescent="0.35">
      <c r="A244" s="155" t="s">
        <v>187</v>
      </c>
    </row>
    <row r="245" spans="1:1" x14ac:dyDescent="0.35">
      <c r="A245" s="155"/>
    </row>
    <row r="246" spans="1:1" x14ac:dyDescent="0.35">
      <c r="A246" s="154" t="s">
        <v>183</v>
      </c>
    </row>
    <row r="247" spans="1:1" x14ac:dyDescent="0.35">
      <c r="A247" s="155"/>
    </row>
    <row r="248" spans="1:1" s="71" customFormat="1" x14ac:dyDescent="0.35">
      <c r="A248" s="155" t="s">
        <v>184</v>
      </c>
    </row>
    <row r="249" spans="1:1" x14ac:dyDescent="0.35">
      <c r="A249" s="155"/>
    </row>
    <row r="250" spans="1:1" x14ac:dyDescent="0.35">
      <c r="A250" s="154" t="s">
        <v>115</v>
      </c>
    </row>
    <row r="251" spans="1:1" x14ac:dyDescent="0.35">
      <c r="A251" s="155"/>
    </row>
    <row r="252" spans="1:1" ht="31" x14ac:dyDescent="0.35">
      <c r="A252" s="155" t="s">
        <v>188</v>
      </c>
    </row>
    <row r="253" spans="1:1" x14ac:dyDescent="0.35">
      <c r="A253" s="155"/>
    </row>
    <row r="254" spans="1:1" x14ac:dyDescent="0.35">
      <c r="A254" s="154" t="s">
        <v>24</v>
      </c>
    </row>
    <row r="255" spans="1:1" x14ac:dyDescent="0.35">
      <c r="A255" s="155"/>
    </row>
    <row r="256" spans="1:1" ht="31" x14ac:dyDescent="0.35">
      <c r="A256" s="155" t="s">
        <v>189</v>
      </c>
    </row>
    <row r="257" spans="1:1" x14ac:dyDescent="0.35">
      <c r="A257" s="155"/>
    </row>
    <row r="258" spans="1:1" x14ac:dyDescent="0.35">
      <c r="A258" s="154" t="s">
        <v>119</v>
      </c>
    </row>
    <row r="259" spans="1:1" x14ac:dyDescent="0.35">
      <c r="A259" s="155"/>
    </row>
    <row r="260" spans="1:1" ht="46.5" x14ac:dyDescent="0.35">
      <c r="A260" s="155" t="s">
        <v>190</v>
      </c>
    </row>
    <row r="261" spans="1:1" x14ac:dyDescent="0.35">
      <c r="A261" s="155"/>
    </row>
    <row r="262" spans="1:1" x14ac:dyDescent="0.35">
      <c r="A262" s="154" t="s">
        <v>191</v>
      </c>
    </row>
    <row r="263" spans="1:1" x14ac:dyDescent="0.35">
      <c r="A263" s="155"/>
    </row>
    <row r="264" spans="1:1" ht="31" x14ac:dyDescent="0.35">
      <c r="A264" s="155" t="s">
        <v>192</v>
      </c>
    </row>
    <row r="265" spans="1:1" x14ac:dyDescent="0.35">
      <c r="A265" s="155"/>
    </row>
    <row r="266" spans="1:1" x14ac:dyDescent="0.35">
      <c r="A266" s="154" t="s">
        <v>193</v>
      </c>
    </row>
    <row r="267" spans="1:1" x14ac:dyDescent="0.35">
      <c r="A267" s="155"/>
    </row>
    <row r="268" spans="1:1" ht="31" x14ac:dyDescent="0.35">
      <c r="A268" s="155" t="s">
        <v>194</v>
      </c>
    </row>
    <row r="269" spans="1:1" x14ac:dyDescent="0.35">
      <c r="A269" s="155"/>
    </row>
    <row r="270" spans="1:1" x14ac:dyDescent="0.35">
      <c r="A270" s="154" t="s">
        <v>38</v>
      </c>
    </row>
    <row r="271" spans="1:1" x14ac:dyDescent="0.35">
      <c r="A271" s="155"/>
    </row>
    <row r="272" spans="1:1" ht="31" x14ac:dyDescent="0.35">
      <c r="A272" s="155" t="s">
        <v>195</v>
      </c>
    </row>
    <row r="273" spans="1:1" x14ac:dyDescent="0.35">
      <c r="A273" s="155"/>
    </row>
    <row r="274" spans="1:1" x14ac:dyDescent="0.35">
      <c r="A274" s="154" t="s">
        <v>196</v>
      </c>
    </row>
    <row r="275" spans="1:1" x14ac:dyDescent="0.35">
      <c r="A275" s="155"/>
    </row>
    <row r="276" spans="1:1" x14ac:dyDescent="0.35">
      <c r="A276" s="155" t="s">
        <v>196</v>
      </c>
    </row>
    <row r="277" spans="1:1" x14ac:dyDescent="0.35">
      <c r="A277" s="155"/>
    </row>
    <row r="278" spans="1:1" x14ac:dyDescent="0.35">
      <c r="A278" s="154" t="s">
        <v>120</v>
      </c>
    </row>
    <row r="279" spans="1:1" x14ac:dyDescent="0.35">
      <c r="A279" s="155"/>
    </row>
    <row r="280" spans="1:1" ht="31" x14ac:dyDescent="0.35">
      <c r="A280" s="155" t="s">
        <v>197</v>
      </c>
    </row>
    <row r="281" spans="1:1" x14ac:dyDescent="0.35">
      <c r="A281" s="155"/>
    </row>
    <row r="282" spans="1:1" x14ac:dyDescent="0.35">
      <c r="A282" s="154" t="s">
        <v>121</v>
      </c>
    </row>
    <row r="283" spans="1:1" x14ac:dyDescent="0.35">
      <c r="A283" s="155"/>
    </row>
    <row r="284" spans="1:1" x14ac:dyDescent="0.35">
      <c r="A284" s="155" t="s">
        <v>121</v>
      </c>
    </row>
    <row r="285" spans="1:1" x14ac:dyDescent="0.35">
      <c r="A285" s="155"/>
    </row>
    <row r="286" spans="1:1" x14ac:dyDescent="0.35">
      <c r="A286" s="154" t="s">
        <v>122</v>
      </c>
    </row>
    <row r="287" spans="1:1" x14ac:dyDescent="0.35">
      <c r="A287" s="155"/>
    </row>
    <row r="288" spans="1:1" x14ac:dyDescent="0.35">
      <c r="A288" s="155" t="s">
        <v>198</v>
      </c>
    </row>
    <row r="290" spans="1:1" x14ac:dyDescent="0.35">
      <c r="A290" s="75"/>
    </row>
    <row r="292" spans="1:1" ht="18.5" x14ac:dyDescent="0.35">
      <c r="A292" s="163" t="s">
        <v>248</v>
      </c>
    </row>
    <row r="293" spans="1:1" x14ac:dyDescent="0.35">
      <c r="A293" s="72"/>
    </row>
    <row r="294" spans="1:1" x14ac:dyDescent="0.35">
      <c r="A294" s="72"/>
    </row>
    <row r="295" spans="1:1" x14ac:dyDescent="0.35">
      <c r="A295" s="144" t="s">
        <v>18</v>
      </c>
    </row>
    <row r="296" spans="1:1" x14ac:dyDescent="0.35">
      <c r="A296" s="72"/>
    </row>
    <row r="297" spans="1:1" x14ac:dyDescent="0.35">
      <c r="A297" s="72" t="s">
        <v>200</v>
      </c>
    </row>
    <row r="298" spans="1:1" x14ac:dyDescent="0.35">
      <c r="A298" s="72"/>
    </row>
    <row r="299" spans="1:1" x14ac:dyDescent="0.35">
      <c r="A299" s="144" t="s">
        <v>30</v>
      </c>
    </row>
    <row r="300" spans="1:1" x14ac:dyDescent="0.35">
      <c r="A300" s="72"/>
    </row>
    <row r="301" spans="1:1" x14ac:dyDescent="0.35">
      <c r="A301" s="72" t="s">
        <v>254</v>
      </c>
    </row>
    <row r="302" spans="1:1" x14ac:dyDescent="0.35">
      <c r="A302" s="72"/>
    </row>
    <row r="303" spans="1:1" x14ac:dyDescent="0.35">
      <c r="A303" s="144" t="s">
        <v>201</v>
      </c>
    </row>
    <row r="304" spans="1:1" x14ac:dyDescent="0.35">
      <c r="A304" s="72"/>
    </row>
    <row r="305" spans="1:1" x14ac:dyDescent="0.35">
      <c r="A305" s="72" t="s">
        <v>255</v>
      </c>
    </row>
    <row r="306" spans="1:1" x14ac:dyDescent="0.35">
      <c r="A306" s="72"/>
    </row>
    <row r="307" spans="1:1" x14ac:dyDescent="0.35">
      <c r="A307" s="72" t="s">
        <v>202</v>
      </c>
    </row>
    <row r="308" spans="1:1" x14ac:dyDescent="0.35">
      <c r="A308" s="72"/>
    </row>
    <row r="309" spans="1:1" x14ac:dyDescent="0.35">
      <c r="A309" s="144" t="s">
        <v>203</v>
      </c>
    </row>
    <row r="310" spans="1:1" x14ac:dyDescent="0.35">
      <c r="A310" s="72"/>
    </row>
    <row r="311" spans="1:1" x14ac:dyDescent="0.35">
      <c r="A311" s="72" t="s">
        <v>255</v>
      </c>
    </row>
    <row r="312" spans="1:1" x14ac:dyDescent="0.35">
      <c r="A312" s="72"/>
    </row>
    <row r="313" spans="1:1" x14ac:dyDescent="0.35">
      <c r="A313" s="144" t="s">
        <v>31</v>
      </c>
    </row>
    <row r="314" spans="1:1" x14ac:dyDescent="0.35">
      <c r="A314" s="72"/>
    </row>
    <row r="315" spans="1:1" x14ac:dyDescent="0.35">
      <c r="A315" s="72" t="s">
        <v>204</v>
      </c>
    </row>
    <row r="316" spans="1:1" x14ac:dyDescent="0.35">
      <c r="A316" s="72"/>
    </row>
    <row r="317" spans="1:1" x14ac:dyDescent="0.35">
      <c r="A317" s="144" t="s">
        <v>129</v>
      </c>
    </row>
    <row r="318" spans="1:1" x14ac:dyDescent="0.35">
      <c r="A318" s="72"/>
    </row>
    <row r="319" spans="1:1" x14ac:dyDescent="0.35">
      <c r="A319" s="72" t="s">
        <v>205</v>
      </c>
    </row>
    <row r="320" spans="1:1" x14ac:dyDescent="0.35">
      <c r="A320" s="72"/>
    </row>
    <row r="321" spans="1:1" x14ac:dyDescent="0.35">
      <c r="A321" s="144" t="s">
        <v>64</v>
      </c>
    </row>
    <row r="322" spans="1:1" x14ac:dyDescent="0.35">
      <c r="A322" s="72"/>
    </row>
    <row r="323" spans="1:1" x14ac:dyDescent="0.35">
      <c r="A323" s="72" t="s">
        <v>206</v>
      </c>
    </row>
    <row r="324" spans="1:1" x14ac:dyDescent="0.35">
      <c r="A324" s="72"/>
    </row>
    <row r="325" spans="1:1" x14ac:dyDescent="0.35">
      <c r="A325" s="144" t="s">
        <v>32</v>
      </c>
    </row>
    <row r="326" spans="1:1" x14ac:dyDescent="0.35">
      <c r="A326" s="72"/>
    </row>
    <row r="327" spans="1:1" x14ac:dyDescent="0.35">
      <c r="A327" s="72" t="s">
        <v>256</v>
      </c>
    </row>
    <row r="328" spans="1:1" x14ac:dyDescent="0.35">
      <c r="A328" s="72"/>
    </row>
    <row r="329" spans="1:1" ht="20.25" customHeight="1" x14ac:dyDescent="0.35">
      <c r="A329" s="144" t="s">
        <v>207</v>
      </c>
    </row>
    <row r="330" spans="1:1" ht="21.75" customHeight="1" x14ac:dyDescent="0.35">
      <c r="A330" s="72"/>
    </row>
    <row r="331" spans="1:1" x14ac:dyDescent="0.35">
      <c r="A331" s="72" t="s">
        <v>256</v>
      </c>
    </row>
    <row r="332" spans="1:1" x14ac:dyDescent="0.35">
      <c r="A332" s="72"/>
    </row>
    <row r="333" spans="1:1" x14ac:dyDescent="0.35">
      <c r="A333" s="144" t="s">
        <v>208</v>
      </c>
    </row>
    <row r="334" spans="1:1" x14ac:dyDescent="0.35">
      <c r="A334" s="72"/>
    </row>
    <row r="335" spans="1:1" x14ac:dyDescent="0.35">
      <c r="A335" s="72" t="s">
        <v>256</v>
      </c>
    </row>
    <row r="336" spans="1:1" x14ac:dyDescent="0.35">
      <c r="A336" s="72"/>
    </row>
    <row r="337" spans="1:1" x14ac:dyDescent="0.35">
      <c r="A337" s="144" t="s">
        <v>131</v>
      </c>
    </row>
    <row r="338" spans="1:1" x14ac:dyDescent="0.35">
      <c r="A338" s="72"/>
    </row>
    <row r="339" spans="1:1" x14ac:dyDescent="0.35">
      <c r="A339" s="72" t="s">
        <v>131</v>
      </c>
    </row>
    <row r="340" spans="1:1" x14ac:dyDescent="0.35">
      <c r="A340" s="72"/>
    </row>
    <row r="341" spans="1:1" x14ac:dyDescent="0.35">
      <c r="A341" s="144" t="s">
        <v>33</v>
      </c>
    </row>
    <row r="342" spans="1:1" x14ac:dyDescent="0.35">
      <c r="A342" s="72"/>
    </row>
    <row r="343" spans="1:1" x14ac:dyDescent="0.35">
      <c r="A343" s="72" t="s">
        <v>209</v>
      </c>
    </row>
    <row r="344" spans="1:1" x14ac:dyDescent="0.35">
      <c r="A344" s="72"/>
    </row>
    <row r="345" spans="1:1" x14ac:dyDescent="0.35">
      <c r="A345" s="144" t="s">
        <v>132</v>
      </c>
    </row>
    <row r="346" spans="1:1" x14ac:dyDescent="0.35">
      <c r="A346" s="72"/>
    </row>
    <row r="347" spans="1:1" x14ac:dyDescent="0.35">
      <c r="A347" s="72" t="s">
        <v>210</v>
      </c>
    </row>
    <row r="348" spans="1:1" x14ac:dyDescent="0.35">
      <c r="A348" s="72"/>
    </row>
    <row r="349" spans="1:1" x14ac:dyDescent="0.35">
      <c r="A349" s="144" t="s">
        <v>211</v>
      </c>
    </row>
    <row r="350" spans="1:1" x14ac:dyDescent="0.35">
      <c r="A350" s="72"/>
    </row>
    <row r="351" spans="1:1" x14ac:dyDescent="0.35">
      <c r="A351" s="72" t="s">
        <v>212</v>
      </c>
    </row>
    <row r="352" spans="1:1" x14ac:dyDescent="0.35">
      <c r="A352" s="72"/>
    </row>
    <row r="353" spans="1:1" x14ac:dyDescent="0.35">
      <c r="A353" s="144" t="s">
        <v>3</v>
      </c>
    </row>
    <row r="354" spans="1:1" x14ac:dyDescent="0.35">
      <c r="A354" s="72"/>
    </row>
    <row r="355" spans="1:1" x14ac:dyDescent="0.35">
      <c r="A355" s="72" t="s">
        <v>213</v>
      </c>
    </row>
    <row r="356" spans="1:1" x14ac:dyDescent="0.35">
      <c r="A356" s="72"/>
    </row>
    <row r="357" spans="1:1" x14ac:dyDescent="0.35">
      <c r="A357" s="144" t="s">
        <v>214</v>
      </c>
    </row>
    <row r="358" spans="1:1" x14ac:dyDescent="0.35">
      <c r="A358" s="72"/>
    </row>
    <row r="359" spans="1:1" x14ac:dyDescent="0.35">
      <c r="A359" s="72" t="s">
        <v>215</v>
      </c>
    </row>
    <row r="360" spans="1:1" x14ac:dyDescent="0.35">
      <c r="A360" s="72"/>
    </row>
    <row r="361" spans="1:1" x14ac:dyDescent="0.35">
      <c r="A361" s="144" t="s">
        <v>5</v>
      </c>
    </row>
    <row r="362" spans="1:1" x14ac:dyDescent="0.35">
      <c r="A362" s="72"/>
    </row>
    <row r="363" spans="1:1" x14ac:dyDescent="0.35">
      <c r="A363" s="72" t="s">
        <v>216</v>
      </c>
    </row>
    <row r="364" spans="1:1" x14ac:dyDescent="0.35">
      <c r="A364" s="72"/>
    </row>
    <row r="365" spans="1:1" x14ac:dyDescent="0.35">
      <c r="A365" s="144" t="s">
        <v>48</v>
      </c>
    </row>
    <row r="366" spans="1:1" x14ac:dyDescent="0.35">
      <c r="A366" s="72"/>
    </row>
    <row r="367" spans="1:1" x14ac:dyDescent="0.35">
      <c r="A367" s="72" t="s">
        <v>217</v>
      </c>
    </row>
    <row r="368" spans="1:1" x14ac:dyDescent="0.35">
      <c r="A368" s="72"/>
    </row>
    <row r="369" spans="1:1" x14ac:dyDescent="0.35">
      <c r="A369" s="144" t="s">
        <v>49</v>
      </c>
    </row>
    <row r="370" spans="1:1" x14ac:dyDescent="0.35">
      <c r="A370" s="72"/>
    </row>
    <row r="371" spans="1:1" x14ac:dyDescent="0.35">
      <c r="A371" s="72" t="s">
        <v>218</v>
      </c>
    </row>
    <row r="372" spans="1:1" x14ac:dyDescent="0.35">
      <c r="A372" s="72"/>
    </row>
    <row r="373" spans="1:1" x14ac:dyDescent="0.35">
      <c r="A373" s="144" t="s">
        <v>50</v>
      </c>
    </row>
    <row r="374" spans="1:1" x14ac:dyDescent="0.35">
      <c r="A374" s="72"/>
    </row>
    <row r="375" spans="1:1" x14ac:dyDescent="0.35">
      <c r="A375" s="72" t="s">
        <v>219</v>
      </c>
    </row>
    <row r="376" spans="1:1" x14ac:dyDescent="0.35">
      <c r="A376" s="72"/>
    </row>
    <row r="377" spans="1:1" x14ac:dyDescent="0.35">
      <c r="A377" s="144" t="s">
        <v>48</v>
      </c>
    </row>
    <row r="378" spans="1:1" x14ac:dyDescent="0.35">
      <c r="A378" s="72"/>
    </row>
    <row r="379" spans="1:1" x14ac:dyDescent="0.35">
      <c r="A379" s="72" t="s">
        <v>217</v>
      </c>
    </row>
    <row r="380" spans="1:1" x14ac:dyDescent="0.35">
      <c r="A380" s="72"/>
    </row>
    <row r="381" spans="1:1" x14ac:dyDescent="0.35">
      <c r="A381" s="144" t="s">
        <v>220</v>
      </c>
    </row>
    <row r="382" spans="1:1" x14ac:dyDescent="0.35">
      <c r="A382" s="72"/>
    </row>
    <row r="383" spans="1:1" x14ac:dyDescent="0.35">
      <c r="A383" s="72" t="s">
        <v>218</v>
      </c>
    </row>
    <row r="384" spans="1:1" x14ac:dyDescent="0.35">
      <c r="A384" s="72"/>
    </row>
    <row r="385" spans="1:1" x14ac:dyDescent="0.35">
      <c r="A385" s="144" t="s">
        <v>50</v>
      </c>
    </row>
    <row r="386" spans="1:1" x14ac:dyDescent="0.35">
      <c r="A386" s="72"/>
    </row>
    <row r="387" spans="1:1" x14ac:dyDescent="0.35">
      <c r="A387" s="72" t="s">
        <v>219</v>
      </c>
    </row>
    <row r="388" spans="1:1" x14ac:dyDescent="0.35">
      <c r="A388" s="72"/>
    </row>
    <row r="389" spans="1:1" x14ac:dyDescent="0.35">
      <c r="A389" s="144" t="s">
        <v>6</v>
      </c>
    </row>
    <row r="390" spans="1:1" x14ac:dyDescent="0.35">
      <c r="A390" s="72"/>
    </row>
    <row r="391" spans="1:1" x14ac:dyDescent="0.35">
      <c r="A391" s="72" t="s">
        <v>221</v>
      </c>
    </row>
    <row r="392" spans="1:1" x14ac:dyDescent="0.35">
      <c r="A392" s="72"/>
    </row>
    <row r="393" spans="1:1" x14ac:dyDescent="0.35">
      <c r="A393" s="144" t="s">
        <v>8</v>
      </c>
    </row>
    <row r="394" spans="1:1" x14ac:dyDescent="0.35">
      <c r="A394" s="72"/>
    </row>
    <row r="395" spans="1:1" x14ac:dyDescent="0.35">
      <c r="A395" s="72" t="s">
        <v>8</v>
      </c>
    </row>
    <row r="398" spans="1:1" ht="18.5" x14ac:dyDescent="0.35">
      <c r="A398" s="163" t="s">
        <v>249</v>
      </c>
    </row>
    <row r="399" spans="1:1" x14ac:dyDescent="0.35">
      <c r="A399" s="72"/>
    </row>
    <row r="400" spans="1:1" x14ac:dyDescent="0.35">
      <c r="A400" s="72"/>
    </row>
    <row r="401" spans="1:1" x14ac:dyDescent="0.35">
      <c r="A401" s="144" t="s">
        <v>222</v>
      </c>
    </row>
    <row r="402" spans="1:1" x14ac:dyDescent="0.35">
      <c r="A402" s="72"/>
    </row>
    <row r="403" spans="1:1" x14ac:dyDescent="0.35">
      <c r="A403" s="72" t="s">
        <v>222</v>
      </c>
    </row>
    <row r="404" spans="1:1" x14ac:dyDescent="0.35">
      <c r="A404" s="72"/>
    </row>
    <row r="405" spans="1:1" x14ac:dyDescent="0.35">
      <c r="A405" s="144" t="s">
        <v>9</v>
      </c>
    </row>
    <row r="406" spans="1:1" x14ac:dyDescent="0.35">
      <c r="A406" s="72"/>
    </row>
    <row r="407" spans="1:1" x14ac:dyDescent="0.35">
      <c r="A407" s="72" t="s">
        <v>223</v>
      </c>
    </row>
    <row r="408" spans="1:1" x14ac:dyDescent="0.35">
      <c r="A408" s="72"/>
    </row>
    <row r="409" spans="1:1" x14ac:dyDescent="0.35">
      <c r="A409" s="144" t="s">
        <v>135</v>
      </c>
    </row>
    <row r="410" spans="1:1" x14ac:dyDescent="0.35">
      <c r="A410" s="72"/>
    </row>
    <row r="411" spans="1:1" x14ac:dyDescent="0.35">
      <c r="A411" s="72" t="s">
        <v>224</v>
      </c>
    </row>
    <row r="412" spans="1:1" x14ac:dyDescent="0.35">
      <c r="A412" s="72"/>
    </row>
    <row r="413" spans="1:1" x14ac:dyDescent="0.35">
      <c r="A413" s="144" t="s">
        <v>13</v>
      </c>
    </row>
    <row r="414" spans="1:1" x14ac:dyDescent="0.35">
      <c r="A414" s="72"/>
    </row>
    <row r="415" spans="1:1" x14ac:dyDescent="0.35">
      <c r="A415" s="72" t="s">
        <v>13</v>
      </c>
    </row>
    <row r="416" spans="1:1" x14ac:dyDescent="0.35">
      <c r="A416" s="72"/>
    </row>
    <row r="417" spans="1:1" x14ac:dyDescent="0.35">
      <c r="A417" s="144" t="s">
        <v>225</v>
      </c>
    </row>
    <row r="418" spans="1:1" x14ac:dyDescent="0.35">
      <c r="A418" s="72"/>
    </row>
    <row r="419" spans="1:1" x14ac:dyDescent="0.35">
      <c r="A419" s="72" t="s">
        <v>225</v>
      </c>
    </row>
    <row r="420" spans="1:1" x14ac:dyDescent="0.35">
      <c r="A420" s="72"/>
    </row>
    <row r="421" spans="1:1" x14ac:dyDescent="0.35">
      <c r="A421" s="144" t="s">
        <v>10</v>
      </c>
    </row>
    <row r="422" spans="1:1" x14ac:dyDescent="0.35">
      <c r="A422" s="72"/>
    </row>
    <row r="423" spans="1:1" x14ac:dyDescent="0.35">
      <c r="A423" s="72" t="s">
        <v>10</v>
      </c>
    </row>
    <row r="424" spans="1:1" x14ac:dyDescent="0.35">
      <c r="A424" s="72"/>
    </row>
    <row r="425" spans="1:1" x14ac:dyDescent="0.35">
      <c r="A425" s="144" t="s">
        <v>15</v>
      </c>
    </row>
    <row r="426" spans="1:1" x14ac:dyDescent="0.35">
      <c r="A426" s="72"/>
    </row>
    <row r="427" spans="1:1" x14ac:dyDescent="0.35">
      <c r="A427" s="72" t="s">
        <v>15</v>
      </c>
    </row>
    <row r="428" spans="1:1" x14ac:dyDescent="0.35">
      <c r="A428" s="72"/>
    </row>
    <row r="429" spans="1:1" x14ac:dyDescent="0.35">
      <c r="A429" s="144" t="s">
        <v>11</v>
      </c>
    </row>
    <row r="430" spans="1:1" x14ac:dyDescent="0.35">
      <c r="A430" s="72"/>
    </row>
    <row r="431" spans="1:1" x14ac:dyDescent="0.35">
      <c r="A431" s="72" t="s">
        <v>11</v>
      </c>
    </row>
    <row r="432" spans="1:1" x14ac:dyDescent="0.35">
      <c r="A432" s="72"/>
    </row>
    <row r="433" spans="1:1" x14ac:dyDescent="0.35">
      <c r="A433" s="144" t="s">
        <v>34</v>
      </c>
    </row>
    <row r="434" spans="1:1" x14ac:dyDescent="0.35">
      <c r="A434" s="72"/>
    </row>
    <row r="435" spans="1:1" x14ac:dyDescent="0.35">
      <c r="A435" s="72" t="s">
        <v>226</v>
      </c>
    </row>
    <row r="436" spans="1:1" x14ac:dyDescent="0.35">
      <c r="A436" s="72"/>
    </row>
    <row r="437" spans="1:1" x14ac:dyDescent="0.35">
      <c r="A437" s="144" t="s">
        <v>227</v>
      </c>
    </row>
    <row r="438" spans="1:1" x14ac:dyDescent="0.35">
      <c r="A438" s="72"/>
    </row>
    <row r="439" spans="1:1" x14ac:dyDescent="0.35">
      <c r="A439" s="72" t="s">
        <v>215</v>
      </c>
    </row>
    <row r="440" spans="1:1" x14ac:dyDescent="0.35">
      <c r="A440" s="72"/>
    </row>
    <row r="441" spans="1:1" x14ac:dyDescent="0.35">
      <c r="A441" s="144" t="s">
        <v>139</v>
      </c>
    </row>
    <row r="442" spans="1:1" x14ac:dyDescent="0.35">
      <c r="A442" s="72"/>
    </row>
    <row r="443" spans="1:1" x14ac:dyDescent="0.35">
      <c r="A443" s="72" t="s">
        <v>139</v>
      </c>
    </row>
    <row r="444" spans="1:1" x14ac:dyDescent="0.35">
      <c r="A444" s="72"/>
    </row>
    <row r="445" spans="1:1" x14ac:dyDescent="0.35">
      <c r="A445" s="144" t="s">
        <v>52</v>
      </c>
    </row>
    <row r="446" spans="1:1" x14ac:dyDescent="0.35">
      <c r="A446" s="72"/>
    </row>
    <row r="447" spans="1:1" x14ac:dyDescent="0.35">
      <c r="A447" s="72" t="s">
        <v>228</v>
      </c>
    </row>
    <row r="448" spans="1:1" x14ac:dyDescent="0.35">
      <c r="A448" s="72"/>
    </row>
    <row r="449" spans="1:1" x14ac:dyDescent="0.35">
      <c r="A449" s="144" t="s">
        <v>53</v>
      </c>
    </row>
    <row r="450" spans="1:1" x14ac:dyDescent="0.35">
      <c r="A450" s="72"/>
    </row>
    <row r="451" spans="1:1" x14ac:dyDescent="0.35">
      <c r="A451" s="72" t="s">
        <v>229</v>
      </c>
    </row>
    <row r="452" spans="1:1" x14ac:dyDescent="0.35">
      <c r="A452" s="72"/>
    </row>
    <row r="453" spans="1:1" x14ac:dyDescent="0.35">
      <c r="A453" s="144" t="s">
        <v>54</v>
      </c>
    </row>
    <row r="454" spans="1:1" x14ac:dyDescent="0.35">
      <c r="A454" s="72"/>
    </row>
    <row r="455" spans="1:1" x14ac:dyDescent="0.35">
      <c r="A455" s="72" t="s">
        <v>230</v>
      </c>
    </row>
    <row r="456" spans="1:1" x14ac:dyDescent="0.35">
      <c r="A456" s="72"/>
    </row>
    <row r="457" spans="1:1" x14ac:dyDescent="0.35">
      <c r="A457" s="144" t="s">
        <v>231</v>
      </c>
    </row>
    <row r="458" spans="1:1" x14ac:dyDescent="0.35">
      <c r="A458" s="72"/>
    </row>
    <row r="459" spans="1:1" x14ac:dyDescent="0.35">
      <c r="A459" s="72" t="s">
        <v>231</v>
      </c>
    </row>
    <row r="460" spans="1:1" x14ac:dyDescent="0.35">
      <c r="A460" s="72"/>
    </row>
    <row r="461" spans="1:1" x14ac:dyDescent="0.35">
      <c r="A461" s="144" t="s">
        <v>56</v>
      </c>
    </row>
    <row r="462" spans="1:1" x14ac:dyDescent="0.35">
      <c r="A462" s="72"/>
    </row>
    <row r="463" spans="1:1" x14ac:dyDescent="0.35">
      <c r="A463" s="72" t="s">
        <v>232</v>
      </c>
    </row>
    <row r="464" spans="1:1" x14ac:dyDescent="0.35">
      <c r="A464" s="72"/>
    </row>
    <row r="465" spans="1:1" x14ac:dyDescent="0.35">
      <c r="A465" s="144" t="s">
        <v>57</v>
      </c>
    </row>
    <row r="466" spans="1:1" x14ac:dyDescent="0.35">
      <c r="A466" s="72"/>
    </row>
    <row r="467" spans="1:1" x14ac:dyDescent="0.35">
      <c r="A467" s="72" t="s">
        <v>233</v>
      </c>
    </row>
    <row r="468" spans="1:1" x14ac:dyDescent="0.35">
      <c r="A468" s="72"/>
    </row>
    <row r="469" spans="1:1" x14ac:dyDescent="0.35">
      <c r="A469" s="144" t="s">
        <v>52</v>
      </c>
    </row>
    <row r="470" spans="1:1" x14ac:dyDescent="0.35">
      <c r="A470" s="72"/>
    </row>
    <row r="471" spans="1:1" x14ac:dyDescent="0.35">
      <c r="A471" s="72" t="s">
        <v>234</v>
      </c>
    </row>
    <row r="472" spans="1:1" x14ac:dyDescent="0.35">
      <c r="A472" s="72"/>
    </row>
    <row r="473" spans="1:1" x14ac:dyDescent="0.35">
      <c r="A473" s="144" t="s">
        <v>53</v>
      </c>
    </row>
    <row r="474" spans="1:1" x14ac:dyDescent="0.35">
      <c r="A474" s="72"/>
    </row>
    <row r="475" spans="1:1" x14ac:dyDescent="0.35">
      <c r="A475" s="72" t="s">
        <v>235</v>
      </c>
    </row>
    <row r="476" spans="1:1" x14ac:dyDescent="0.35">
      <c r="A476" s="72"/>
    </row>
    <row r="477" spans="1:1" x14ac:dyDescent="0.35">
      <c r="A477" s="144" t="s">
        <v>58</v>
      </c>
    </row>
    <row r="478" spans="1:1" x14ac:dyDescent="0.35">
      <c r="A478" s="72"/>
    </row>
    <row r="479" spans="1:1" x14ac:dyDescent="0.35">
      <c r="A479" s="72" t="s">
        <v>236</v>
      </c>
    </row>
    <row r="480" spans="1:1" x14ac:dyDescent="0.35">
      <c r="A480" s="72"/>
    </row>
    <row r="481" spans="1:1" x14ac:dyDescent="0.35">
      <c r="A481" s="144" t="s">
        <v>56</v>
      </c>
    </row>
    <row r="482" spans="1:1" x14ac:dyDescent="0.35">
      <c r="A482" s="72"/>
    </row>
    <row r="483" spans="1:1" x14ac:dyDescent="0.35">
      <c r="A483" s="72" t="s">
        <v>56</v>
      </c>
    </row>
    <row r="484" spans="1:1" x14ac:dyDescent="0.35">
      <c r="A484" s="72"/>
    </row>
    <row r="485" spans="1:1" x14ac:dyDescent="0.35">
      <c r="A485" s="144" t="s">
        <v>57</v>
      </c>
    </row>
    <row r="486" spans="1:1" x14ac:dyDescent="0.35">
      <c r="A486" s="72"/>
    </row>
    <row r="487" spans="1:1" x14ac:dyDescent="0.35">
      <c r="A487" s="72" t="s">
        <v>237</v>
      </c>
    </row>
    <row r="488" spans="1:1" x14ac:dyDescent="0.35">
      <c r="A488" s="72"/>
    </row>
    <row r="489" spans="1:1" x14ac:dyDescent="0.35">
      <c r="A489" s="144" t="s">
        <v>52</v>
      </c>
    </row>
    <row r="490" spans="1:1" x14ac:dyDescent="0.35">
      <c r="A490" s="72"/>
    </row>
    <row r="491" spans="1:1" x14ac:dyDescent="0.35">
      <c r="A491" s="72" t="s">
        <v>238</v>
      </c>
    </row>
    <row r="492" spans="1:1" x14ac:dyDescent="0.35">
      <c r="A492" s="72"/>
    </row>
    <row r="493" spans="1:1" x14ac:dyDescent="0.35">
      <c r="A493" s="144" t="s">
        <v>53</v>
      </c>
    </row>
    <row r="494" spans="1:1" x14ac:dyDescent="0.35">
      <c r="A494" s="72"/>
    </row>
    <row r="495" spans="1:1" x14ac:dyDescent="0.35">
      <c r="A495" s="72" t="s">
        <v>239</v>
      </c>
    </row>
    <row r="496" spans="1:1" x14ac:dyDescent="0.35">
      <c r="A496" s="72"/>
    </row>
    <row r="497" spans="1:1" x14ac:dyDescent="0.35">
      <c r="A497" s="144" t="s">
        <v>58</v>
      </c>
    </row>
    <row r="498" spans="1:1" x14ac:dyDescent="0.35">
      <c r="A498" s="72"/>
    </row>
    <row r="499" spans="1:1" x14ac:dyDescent="0.35">
      <c r="A499" s="72" t="s">
        <v>240</v>
      </c>
    </row>
  </sheetData>
  <customSheetViews>
    <customSheetView guid="{C44CE6ED-446D-4E43-AC42-1BADDBA87353}" showGridLines="0">
      <selection activeCell="B333" sqref="B333"/>
      <rowBreaks count="5" manualBreakCount="5">
        <brk id="33" max="16383" man="1"/>
        <brk id="89" max="16383" man="1"/>
        <brk id="162" max="16383" man="1"/>
        <brk id="205" max="16383" man="1"/>
        <brk id="261" max="16383" man="1"/>
      </rowBreaks>
      <pageMargins left="0.19685039370078741" right="0.19685039370078741" top="0.6692913385826772" bottom="0.62992125984251968" header="0.51181102362204722" footer="0.51181102362204722"/>
      <pageSetup paperSize="9" scale="74" fitToHeight="8" orientation="portrait" r:id="rId1"/>
      <headerFooter alignWithMargins="0"/>
    </customSheetView>
    <customSheetView guid="{8386F830-B269-4ACC-A789-9E42C0FB51D1}" showPageBreaks="1" showGridLines="0" topLeftCell="A229">
      <selection activeCell="A242" sqref="A242"/>
      <rowBreaks count="5" manualBreakCount="5">
        <brk id="33" max="16383" man="1"/>
        <brk id="89" max="16383" man="1"/>
        <brk id="162" max="16383" man="1"/>
        <brk id="205" max="16383" man="1"/>
        <brk id="261" max="16383" man="1"/>
      </rowBreaks>
      <pageMargins left="0.19685039370078741" right="0.19685039370078741" top="0.6692913385826772" bottom="0.62992125984251968" header="0.51181102362204722" footer="0.51181102362204722"/>
      <pageSetup paperSize="9" scale="74" fitToHeight="8" orientation="portrait" r:id="rId2"/>
      <headerFooter alignWithMargins="0"/>
    </customSheetView>
  </customSheetViews>
  <phoneticPr fontId="4" type="noConversion"/>
  <pageMargins left="0.19685039370078741" right="0.19685039370078741" top="0.6692913385826772" bottom="0.62992125984251968" header="0.51181102362204722" footer="0.51181102362204722"/>
  <pageSetup paperSize="9" scale="74" fitToHeight="8" orientation="portrait" r:id="rId3"/>
  <headerFooter alignWithMargins="0"/>
  <rowBreaks count="5" manualBreakCount="5">
    <brk id="21" max="16383" man="1"/>
    <brk id="152" max="16383" man="1"/>
    <brk id="234" max="16383" man="1"/>
    <brk id="272" max="16383" man="1"/>
    <brk id="30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2">
    <outlinePr summaryBelow="0"/>
  </sheetPr>
  <dimension ref="A1:IW116"/>
  <sheetViews>
    <sheetView showGridLines="0" zoomScaleNormal="100" workbookViewId="0">
      <pane ySplit="5" topLeftCell="A6" activePane="bottomLeft" state="frozen"/>
      <selection activeCell="J12" sqref="J12"/>
      <selection pane="bottomLeft" sqref="A1:J5"/>
    </sheetView>
  </sheetViews>
  <sheetFormatPr defaultColWidth="9.08984375" defaultRowHeight="15" customHeight="1" x14ac:dyDescent="0.25"/>
  <cols>
    <col min="1" max="1" width="5.90625" style="91" customWidth="1"/>
    <col min="2" max="2" width="5.90625" style="1" customWidth="1"/>
    <col min="3" max="3" width="4.6328125" style="1" customWidth="1"/>
    <col min="4" max="4" width="5.54296875" style="2" customWidth="1"/>
    <col min="5" max="5" width="60.453125" style="2" customWidth="1"/>
    <col min="6" max="6" width="18.08984375" style="12" customWidth="1"/>
    <col min="7" max="9" width="18" style="12" customWidth="1"/>
    <col min="10" max="10" width="78.36328125" style="12" customWidth="1"/>
    <col min="11" max="20" width="9.08984375" style="12"/>
    <col min="21" max="16384" width="9.08984375" style="13"/>
  </cols>
  <sheetData>
    <row r="1" spans="1:257" s="6" customFormat="1" ht="15" customHeight="1" x14ac:dyDescent="0.45">
      <c r="A1" s="172" t="s">
        <v>252</v>
      </c>
      <c r="B1" s="173"/>
      <c r="C1" s="173"/>
      <c r="D1" s="174"/>
      <c r="E1" s="174"/>
      <c r="F1" s="187" t="s">
        <v>246</v>
      </c>
      <c r="G1" s="174"/>
      <c r="H1" s="174"/>
      <c r="I1" s="174"/>
      <c r="J1" s="174"/>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row>
    <row r="2" spans="1:257" s="8" customFormat="1" ht="15" customHeight="1" x14ac:dyDescent="0.3">
      <c r="A2" s="175" t="s">
        <v>253</v>
      </c>
      <c r="B2" s="176"/>
      <c r="C2" s="177"/>
      <c r="D2" s="177"/>
      <c r="E2" s="177"/>
      <c r="F2" s="174"/>
      <c r="G2" s="174"/>
      <c r="H2" s="174"/>
      <c r="I2" s="174"/>
      <c r="J2" s="174"/>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row>
    <row r="3" spans="1:257" s="9" customFormat="1" ht="15" customHeight="1" x14ac:dyDescent="0.3">
      <c r="A3" s="178"/>
      <c r="B3" s="179"/>
      <c r="C3" s="180"/>
      <c r="D3" s="174"/>
      <c r="E3" s="174"/>
      <c r="F3" s="174"/>
      <c r="G3" s="174"/>
      <c r="H3" s="174"/>
      <c r="I3" s="174"/>
      <c r="J3" s="174"/>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row>
    <row r="4" spans="1:257" s="9" customFormat="1" ht="15" customHeight="1" x14ac:dyDescent="0.3">
      <c r="A4" s="181"/>
      <c r="B4" s="182"/>
      <c r="C4" s="183"/>
      <c r="D4" s="174"/>
      <c r="E4" s="174"/>
      <c r="F4" s="174"/>
      <c r="G4" s="174"/>
      <c r="H4" s="174"/>
      <c r="I4" s="174"/>
      <c r="J4" s="174"/>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row>
    <row r="5" spans="1:257" s="167" customFormat="1" ht="15" customHeight="1" x14ac:dyDescent="0.35">
      <c r="A5" s="184" t="s">
        <v>247</v>
      </c>
      <c r="B5" s="185"/>
      <c r="C5" s="185"/>
      <c r="D5" s="186"/>
      <c r="E5" s="186"/>
      <c r="F5" s="188">
        <v>2014</v>
      </c>
      <c r="G5" s="189">
        <v>2015</v>
      </c>
      <c r="H5" s="189">
        <v>2016</v>
      </c>
      <c r="I5" s="189">
        <v>2017</v>
      </c>
      <c r="J5" s="189" t="s">
        <v>80</v>
      </c>
      <c r="K5" s="166"/>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c r="IR5" s="152"/>
      <c r="IS5" s="152"/>
      <c r="IT5" s="152"/>
      <c r="IU5" s="152"/>
      <c r="IV5" s="152"/>
      <c r="IW5" s="152"/>
    </row>
    <row r="6" spans="1:257" s="7" customFormat="1" ht="15" customHeight="1" x14ac:dyDescent="0.35">
      <c r="A6" s="211"/>
      <c r="B6" s="211"/>
      <c r="C6" s="212"/>
      <c r="D6" s="212"/>
      <c r="E6" s="42"/>
      <c r="F6" s="28"/>
      <c r="G6" s="27"/>
      <c r="H6" s="27"/>
      <c r="I6" s="27"/>
      <c r="J6" s="27"/>
      <c r="K6" s="27"/>
    </row>
    <row r="7" spans="1:257" s="10" customFormat="1" ht="15" customHeight="1" x14ac:dyDescent="0.35">
      <c r="A7" s="84"/>
      <c r="B7" s="15"/>
      <c r="C7" s="52"/>
      <c r="D7" s="42"/>
      <c r="E7" s="42"/>
      <c r="F7" s="28"/>
      <c r="G7" s="27"/>
      <c r="H7" s="27"/>
      <c r="I7" s="27"/>
      <c r="J7" s="27"/>
      <c r="K7" s="2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row>
    <row r="8" spans="1:257" s="10" customFormat="1" ht="15" customHeight="1" x14ac:dyDescent="0.35">
      <c r="A8" s="85" t="s">
        <v>25</v>
      </c>
      <c r="B8" s="17"/>
      <c r="C8" s="17"/>
      <c r="D8" s="17"/>
      <c r="E8" s="17"/>
      <c r="F8" s="17"/>
      <c r="G8" s="17"/>
      <c r="H8" s="17"/>
      <c r="I8" s="17"/>
      <c r="J8" s="17"/>
      <c r="K8" s="17"/>
      <c r="L8" s="14"/>
      <c r="M8" s="5"/>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row>
    <row r="9" spans="1:257" s="10" customFormat="1" ht="15" customHeight="1" x14ac:dyDescent="0.35">
      <c r="A9" s="85"/>
      <c r="B9" s="17"/>
      <c r="C9" s="17"/>
      <c r="D9" s="17"/>
      <c r="E9" s="17"/>
      <c r="F9" s="17"/>
      <c r="G9" s="17"/>
      <c r="H9" s="17"/>
      <c r="I9" s="17"/>
      <c r="J9" s="17"/>
      <c r="K9" s="17"/>
      <c r="L9" s="14"/>
      <c r="M9" s="5"/>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row>
    <row r="10" spans="1:257" s="10" customFormat="1" ht="15" customHeight="1" x14ac:dyDescent="0.45">
      <c r="A10" s="78"/>
      <c r="B10" s="7"/>
      <c r="C10" s="17"/>
      <c r="D10" s="53"/>
      <c r="E10" s="164" t="s">
        <v>241</v>
      </c>
      <c r="F10" s="43"/>
      <c r="G10" s="43"/>
      <c r="H10" s="43"/>
      <c r="I10" s="43"/>
      <c r="J10" s="17"/>
      <c r="K10" s="17"/>
      <c r="L10" s="14"/>
      <c r="M10" s="5"/>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row>
    <row r="11" spans="1:257" s="10" customFormat="1" ht="15" customHeight="1" x14ac:dyDescent="0.35">
      <c r="A11" s="85"/>
      <c r="B11" s="17"/>
      <c r="C11" s="17"/>
      <c r="D11" s="17"/>
      <c r="E11" s="17"/>
      <c r="F11" s="23"/>
      <c r="G11" s="23"/>
      <c r="H11" s="23"/>
      <c r="I11" s="23"/>
      <c r="J11" s="17"/>
      <c r="K11" s="17"/>
      <c r="L11" s="14"/>
      <c r="M11" s="5"/>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row>
    <row r="12" spans="1:257" s="10" customFormat="1" ht="15" customHeight="1" x14ac:dyDescent="0.35">
      <c r="A12" s="96"/>
      <c r="B12" s="17"/>
      <c r="C12" s="17"/>
      <c r="D12" s="17"/>
      <c r="E12" s="17"/>
      <c r="F12" s="29" t="s">
        <v>65</v>
      </c>
      <c r="G12" s="29" t="s">
        <v>65</v>
      </c>
      <c r="H12" s="29" t="s">
        <v>65</v>
      </c>
      <c r="I12" s="29" t="s">
        <v>65</v>
      </c>
      <c r="J12" s="17"/>
      <c r="K12" s="17"/>
      <c r="L12" s="14"/>
      <c r="M12" s="5"/>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row>
    <row r="13" spans="1:257" s="11" customFormat="1" ht="15" customHeight="1" x14ac:dyDescent="0.35">
      <c r="A13" s="84" t="s">
        <v>17</v>
      </c>
      <c r="B13" s="15" t="s">
        <v>1</v>
      </c>
      <c r="C13" s="25"/>
      <c r="D13" s="18"/>
      <c r="E13" s="18"/>
      <c r="F13" s="54"/>
      <c r="G13" s="54"/>
      <c r="H13" s="54"/>
      <c r="I13" s="54"/>
      <c r="J13" s="160"/>
      <c r="K13" s="27"/>
      <c r="L13" s="7"/>
      <c r="M13" s="7"/>
      <c r="N13" s="7"/>
      <c r="O13" s="7"/>
      <c r="P13" s="7"/>
      <c r="Q13" s="7"/>
      <c r="R13" s="7"/>
      <c r="S13" s="7"/>
      <c r="T13" s="7"/>
    </row>
    <row r="14" spans="1:257" s="11" customFormat="1" ht="15" customHeight="1" x14ac:dyDescent="0.35">
      <c r="A14" s="86" t="s">
        <v>79</v>
      </c>
      <c r="B14" s="59" t="s">
        <v>77</v>
      </c>
      <c r="C14" s="25"/>
      <c r="D14" s="18"/>
      <c r="E14" s="18"/>
      <c r="F14" s="56"/>
      <c r="G14" s="56"/>
      <c r="H14" s="56"/>
      <c r="I14" s="56"/>
      <c r="J14" s="160"/>
      <c r="K14" s="27"/>
      <c r="L14" s="7"/>
      <c r="M14" s="78"/>
      <c r="N14" s="7"/>
      <c r="O14" s="7"/>
      <c r="P14" s="7"/>
      <c r="Q14" s="7"/>
      <c r="R14" s="7"/>
      <c r="S14" s="7"/>
      <c r="T14" s="7"/>
    </row>
    <row r="15" spans="1:257" s="11" customFormat="1" ht="15" customHeight="1" x14ac:dyDescent="0.35">
      <c r="A15" s="84" t="s">
        <v>17</v>
      </c>
      <c r="B15" s="59" t="s">
        <v>78</v>
      </c>
      <c r="C15" s="25"/>
      <c r="D15" s="18"/>
      <c r="E15" s="18"/>
      <c r="F15" s="56"/>
      <c r="G15" s="56"/>
      <c r="H15" s="56"/>
      <c r="I15" s="56"/>
      <c r="J15" s="160"/>
      <c r="K15" s="27"/>
      <c r="L15" s="7"/>
      <c r="M15" s="7"/>
      <c r="N15" s="7"/>
      <c r="O15" s="7"/>
      <c r="P15" s="7"/>
      <c r="Q15" s="7"/>
      <c r="R15" s="7"/>
      <c r="S15" s="7"/>
      <c r="T15" s="7"/>
    </row>
    <row r="16" spans="1:257" s="11" customFormat="1" ht="15" customHeight="1" x14ac:dyDescent="0.35">
      <c r="A16" s="146" t="s">
        <v>83</v>
      </c>
      <c r="B16" s="55" t="s">
        <v>75</v>
      </c>
      <c r="C16" s="25"/>
      <c r="D16" s="18"/>
      <c r="E16" s="18"/>
      <c r="F16" s="58">
        <f>SUM(F17:F18)</f>
        <v>0</v>
      </c>
      <c r="G16" s="58">
        <f t="shared" ref="G16:H16" si="0">SUM(G17:G18)</f>
        <v>0</v>
      </c>
      <c r="H16" s="58">
        <f t="shared" si="0"/>
        <v>0</v>
      </c>
      <c r="I16" s="58">
        <f>SUM(I17:I18)</f>
        <v>0</v>
      </c>
      <c r="J16" s="160"/>
      <c r="K16" s="27"/>
      <c r="L16" s="7"/>
      <c r="M16" s="7"/>
      <c r="N16" s="7"/>
      <c r="O16" s="7"/>
      <c r="P16" s="7"/>
      <c r="Q16" s="7"/>
      <c r="R16" s="7"/>
      <c r="S16" s="7"/>
      <c r="T16" s="7"/>
    </row>
    <row r="17" spans="1:20" s="11" customFormat="1" ht="15" customHeight="1" x14ac:dyDescent="0.35">
      <c r="A17" s="145"/>
      <c r="B17" s="80" t="s">
        <v>72</v>
      </c>
      <c r="C17" s="25" t="s">
        <v>74</v>
      </c>
      <c r="D17" s="18"/>
      <c r="E17" s="18"/>
      <c r="F17" s="56"/>
      <c r="G17" s="56"/>
      <c r="H17" s="56"/>
      <c r="I17" s="56"/>
      <c r="J17" s="160"/>
      <c r="K17" s="27"/>
      <c r="L17" s="7"/>
      <c r="M17" s="7"/>
      <c r="N17" s="7"/>
      <c r="O17" s="7"/>
      <c r="P17" s="7"/>
      <c r="Q17" s="7"/>
      <c r="R17" s="7"/>
      <c r="S17" s="7"/>
      <c r="T17" s="7"/>
    </row>
    <row r="18" spans="1:20" s="11" customFormat="1" ht="15" customHeight="1" x14ac:dyDescent="0.35">
      <c r="A18" s="145"/>
      <c r="B18" s="80" t="s">
        <v>72</v>
      </c>
      <c r="C18" s="25" t="s">
        <v>76</v>
      </c>
      <c r="D18" s="18"/>
      <c r="E18" s="18"/>
      <c r="F18" s="56"/>
      <c r="G18" s="56"/>
      <c r="H18" s="56"/>
      <c r="I18" s="56"/>
      <c r="J18" s="160"/>
      <c r="K18" s="27"/>
      <c r="L18" s="7"/>
      <c r="M18" s="7"/>
      <c r="N18" s="7"/>
      <c r="O18" s="7"/>
      <c r="P18" s="7"/>
      <c r="Q18" s="7"/>
      <c r="R18" s="7"/>
      <c r="S18" s="7"/>
      <c r="T18" s="7"/>
    </row>
    <row r="19" spans="1:20" s="7" customFormat="1" ht="15" customHeight="1" x14ac:dyDescent="0.35">
      <c r="A19" s="84"/>
      <c r="B19" s="150"/>
      <c r="D19" s="19" t="s">
        <v>73</v>
      </c>
      <c r="E19" s="18"/>
      <c r="F19" s="57"/>
      <c r="G19" s="57"/>
      <c r="H19" s="57"/>
      <c r="I19" s="57"/>
      <c r="J19" s="160"/>
      <c r="K19" s="27"/>
    </row>
    <row r="20" spans="1:20" s="7" customFormat="1" ht="15" customHeight="1" x14ac:dyDescent="0.35">
      <c r="A20" s="84"/>
      <c r="B20" s="150"/>
      <c r="D20" s="19" t="s">
        <v>106</v>
      </c>
      <c r="E20" s="18"/>
      <c r="F20" s="57"/>
      <c r="G20" s="57"/>
      <c r="H20" s="57"/>
      <c r="I20" s="57"/>
      <c r="J20" s="160"/>
      <c r="K20" s="27"/>
    </row>
    <row r="21" spans="1:20" s="7" customFormat="1" ht="15" customHeight="1" x14ac:dyDescent="0.35">
      <c r="A21" s="87" t="s">
        <v>83</v>
      </c>
      <c r="B21" s="82" t="s">
        <v>88</v>
      </c>
      <c r="C21" s="19"/>
      <c r="D21" s="18"/>
      <c r="E21" s="18"/>
      <c r="F21" s="58">
        <f>F22+F28</f>
        <v>0</v>
      </c>
      <c r="G21" s="58">
        <f t="shared" ref="G21:H21" si="1">G22+G28</f>
        <v>0</v>
      </c>
      <c r="H21" s="58">
        <f t="shared" si="1"/>
        <v>0</v>
      </c>
      <c r="I21" s="58">
        <f>I22+I28</f>
        <v>0</v>
      </c>
      <c r="J21" s="160"/>
      <c r="K21" s="27"/>
    </row>
    <row r="22" spans="1:20" s="11" customFormat="1" ht="15" customHeight="1" x14ac:dyDescent="0.35">
      <c r="A22" s="145"/>
      <c r="B22" s="87" t="s">
        <v>83</v>
      </c>
      <c r="C22" s="55" t="s">
        <v>81</v>
      </c>
      <c r="D22" s="18"/>
      <c r="E22" s="18"/>
      <c r="F22" s="58">
        <f>SUM(F23+F27)</f>
        <v>0</v>
      </c>
      <c r="G22" s="58">
        <f t="shared" ref="G22:I22" si="2">SUM(G23+G27)</f>
        <v>0</v>
      </c>
      <c r="H22" s="58">
        <f t="shared" si="2"/>
        <v>0</v>
      </c>
      <c r="I22" s="58">
        <f t="shared" si="2"/>
        <v>0</v>
      </c>
      <c r="J22" s="160"/>
      <c r="K22" s="27"/>
      <c r="L22" s="7"/>
      <c r="M22" s="7"/>
      <c r="N22" s="7"/>
      <c r="O22" s="7"/>
      <c r="P22" s="7"/>
      <c r="Q22" s="7"/>
      <c r="R22" s="7"/>
      <c r="S22" s="7"/>
      <c r="T22" s="7"/>
    </row>
    <row r="23" spans="1:20" s="11" customFormat="1" ht="15" customHeight="1" x14ac:dyDescent="0.35">
      <c r="A23" s="145"/>
      <c r="B23" s="26"/>
      <c r="C23" s="87" t="s">
        <v>83</v>
      </c>
      <c r="D23" s="55" t="s">
        <v>84</v>
      </c>
      <c r="E23" s="18"/>
      <c r="F23" s="58">
        <f>F24+F26</f>
        <v>0</v>
      </c>
      <c r="G23" s="58">
        <f t="shared" ref="G23:I23" si="3">G24+G26</f>
        <v>0</v>
      </c>
      <c r="H23" s="58">
        <f t="shared" si="3"/>
        <v>0</v>
      </c>
      <c r="I23" s="58">
        <f t="shared" si="3"/>
        <v>0</v>
      </c>
      <c r="J23" s="160"/>
      <c r="K23" s="27"/>
      <c r="L23" s="7"/>
      <c r="M23" s="7"/>
      <c r="N23" s="7"/>
      <c r="O23" s="7"/>
      <c r="P23" s="7"/>
      <c r="Q23" s="7"/>
      <c r="R23" s="7"/>
      <c r="S23" s="7"/>
      <c r="T23" s="7"/>
    </row>
    <row r="24" spans="1:20" ht="15" customHeight="1" x14ac:dyDescent="0.35">
      <c r="A24" s="87"/>
      <c r="B24" s="25"/>
      <c r="C24" s="25"/>
      <c r="D24" s="21" t="s">
        <v>23</v>
      </c>
      <c r="E24" s="19" t="s">
        <v>21</v>
      </c>
      <c r="F24" s="68"/>
      <c r="G24" s="31"/>
      <c r="H24" s="31"/>
      <c r="I24" s="31"/>
      <c r="J24" s="160"/>
      <c r="K24" s="27"/>
    </row>
    <row r="25" spans="1:20" ht="15" hidden="1" customHeight="1" x14ac:dyDescent="0.35">
      <c r="A25" s="87"/>
      <c r="B25" s="21" t="s">
        <v>23</v>
      </c>
      <c r="C25" s="61" t="s">
        <v>22</v>
      </c>
      <c r="D25" s="22"/>
      <c r="E25" s="22"/>
      <c r="F25" s="62"/>
      <c r="G25" s="63"/>
      <c r="H25" s="63"/>
      <c r="I25" s="63"/>
      <c r="J25" s="160"/>
      <c r="K25" s="27"/>
    </row>
    <row r="26" spans="1:20" s="11" customFormat="1" ht="15" customHeight="1" x14ac:dyDescent="0.35">
      <c r="A26" s="87"/>
      <c r="B26" s="26"/>
      <c r="C26" s="26"/>
      <c r="D26" s="21" t="s">
        <v>23</v>
      </c>
      <c r="E26" s="59" t="s">
        <v>82</v>
      </c>
      <c r="F26" s="68"/>
      <c r="G26" s="31"/>
      <c r="H26" s="31"/>
      <c r="I26" s="31"/>
      <c r="J26" s="160"/>
      <c r="K26" s="27"/>
      <c r="L26" s="7"/>
      <c r="M26" s="7"/>
      <c r="N26" s="78"/>
      <c r="O26" s="7"/>
      <c r="P26" s="7"/>
      <c r="Q26" s="7"/>
      <c r="R26" s="7"/>
      <c r="S26" s="7"/>
      <c r="T26" s="7"/>
    </row>
    <row r="27" spans="1:20" ht="15" customHeight="1" x14ac:dyDescent="0.35">
      <c r="A27" s="153"/>
      <c r="B27" s="25"/>
      <c r="C27" s="80" t="s">
        <v>85</v>
      </c>
      <c r="D27" s="25" t="s">
        <v>86</v>
      </c>
      <c r="E27" s="18"/>
      <c r="F27" s="56"/>
      <c r="G27" s="31"/>
      <c r="H27" s="31"/>
      <c r="I27" s="31"/>
      <c r="J27" s="160"/>
      <c r="K27" s="27"/>
    </row>
    <row r="28" spans="1:20" ht="15" customHeight="1" x14ac:dyDescent="0.35">
      <c r="A28" s="149"/>
      <c r="B28" s="87" t="s">
        <v>83</v>
      </c>
      <c r="C28" s="55" t="s">
        <v>35</v>
      </c>
      <c r="D28" s="18"/>
      <c r="E28" s="18"/>
      <c r="F28" s="58">
        <f>F29+F31</f>
        <v>0</v>
      </c>
      <c r="G28" s="58">
        <f t="shared" ref="G28:I28" si="4">G29+G31</f>
        <v>0</v>
      </c>
      <c r="H28" s="58">
        <f t="shared" si="4"/>
        <v>0</v>
      </c>
      <c r="I28" s="58">
        <f t="shared" si="4"/>
        <v>0</v>
      </c>
      <c r="J28" s="160"/>
      <c r="K28" s="27"/>
    </row>
    <row r="29" spans="1:20" ht="15" customHeight="1" x14ac:dyDescent="0.35">
      <c r="A29" s="87"/>
      <c r="B29" s="25"/>
      <c r="C29" s="21" t="s">
        <v>23</v>
      </c>
      <c r="D29" s="19" t="s">
        <v>63</v>
      </c>
      <c r="E29" s="22"/>
      <c r="F29" s="56"/>
      <c r="G29" s="56"/>
      <c r="H29" s="56"/>
      <c r="I29" s="56"/>
      <c r="J29" s="160"/>
      <c r="K29" s="27"/>
      <c r="M29" s="78"/>
      <c r="N29" s="78"/>
    </row>
    <row r="30" spans="1:20" ht="15" customHeight="1" x14ac:dyDescent="0.35">
      <c r="A30" s="87"/>
      <c r="B30" s="25"/>
      <c r="C30" s="21"/>
      <c r="D30" s="148"/>
      <c r="E30" s="22" t="s">
        <v>124</v>
      </c>
      <c r="F30" s="56"/>
      <c r="G30" s="56"/>
      <c r="H30" s="56"/>
      <c r="I30" s="56"/>
      <c r="J30" s="160"/>
      <c r="K30" s="27"/>
      <c r="M30" s="78"/>
      <c r="N30" s="78"/>
    </row>
    <row r="31" spans="1:20" ht="15" customHeight="1" x14ac:dyDescent="0.35">
      <c r="A31" s="87"/>
      <c r="B31" s="25"/>
      <c r="C31" s="21" t="s">
        <v>23</v>
      </c>
      <c r="D31" s="59" t="s">
        <v>87</v>
      </c>
      <c r="E31" s="18"/>
      <c r="F31" s="56"/>
      <c r="G31" s="56"/>
      <c r="H31" s="56"/>
      <c r="I31" s="56"/>
      <c r="J31" s="160"/>
      <c r="K31" s="27"/>
      <c r="M31" s="78"/>
      <c r="N31" s="78"/>
    </row>
    <row r="32" spans="1:20" ht="15" customHeight="1" x14ac:dyDescent="0.35">
      <c r="A32" s="87" t="s">
        <v>83</v>
      </c>
      <c r="B32" s="55" t="s">
        <v>89</v>
      </c>
      <c r="C32" s="25"/>
      <c r="D32" s="18"/>
      <c r="E32" s="18"/>
      <c r="F32" s="58">
        <f>F33+F34</f>
        <v>0</v>
      </c>
      <c r="G32" s="58">
        <f t="shared" ref="G32:I32" si="5">G33+G34</f>
        <v>0</v>
      </c>
      <c r="H32" s="58">
        <f t="shared" si="5"/>
        <v>0</v>
      </c>
      <c r="I32" s="58">
        <f t="shared" si="5"/>
        <v>0</v>
      </c>
      <c r="J32" s="160"/>
      <c r="K32" s="27"/>
      <c r="M32" s="78"/>
    </row>
    <row r="33" spans="1:14" ht="15" customHeight="1" x14ac:dyDescent="0.35">
      <c r="A33" s="87"/>
      <c r="B33" s="21" t="s">
        <v>23</v>
      </c>
      <c r="C33" s="25" t="s">
        <v>90</v>
      </c>
      <c r="D33" s="18"/>
      <c r="E33" s="18"/>
      <c r="F33" s="56"/>
      <c r="G33" s="56"/>
      <c r="H33" s="56"/>
      <c r="I33" s="56"/>
      <c r="J33" s="160"/>
      <c r="K33" s="27"/>
      <c r="M33" s="78"/>
    </row>
    <row r="34" spans="1:14" ht="15" customHeight="1" x14ac:dyDescent="0.35">
      <c r="A34" s="149"/>
      <c r="B34" s="87" t="s">
        <v>83</v>
      </c>
      <c r="C34" s="15" t="s">
        <v>91</v>
      </c>
      <c r="D34" s="18"/>
      <c r="E34" s="18"/>
      <c r="F34" s="58">
        <f>F35+F36</f>
        <v>0</v>
      </c>
      <c r="G34" s="58">
        <f t="shared" ref="G34:I34" si="6">G35+G36</f>
        <v>0</v>
      </c>
      <c r="H34" s="58">
        <f t="shared" si="6"/>
        <v>0</v>
      </c>
      <c r="I34" s="58">
        <f t="shared" si="6"/>
        <v>0</v>
      </c>
      <c r="J34" s="160"/>
      <c r="K34" s="27"/>
      <c r="M34" s="78"/>
    </row>
    <row r="35" spans="1:14" ht="15" customHeight="1" x14ac:dyDescent="0.35">
      <c r="A35" s="84"/>
      <c r="B35" s="25"/>
      <c r="C35" s="21" t="s">
        <v>23</v>
      </c>
      <c r="D35" s="25" t="s">
        <v>92</v>
      </c>
      <c r="E35" s="18"/>
      <c r="F35" s="56"/>
      <c r="G35" s="56"/>
      <c r="H35" s="56"/>
      <c r="I35" s="56"/>
      <c r="J35" s="160"/>
      <c r="K35" s="27"/>
      <c r="M35" s="78"/>
    </row>
    <row r="36" spans="1:14" ht="15" customHeight="1" x14ac:dyDescent="0.35">
      <c r="A36" s="84"/>
      <c r="B36" s="25"/>
      <c r="C36" s="21" t="s">
        <v>23</v>
      </c>
      <c r="D36" s="25" t="s">
        <v>93</v>
      </c>
      <c r="E36" s="18"/>
      <c r="F36" s="56"/>
      <c r="G36" s="56"/>
      <c r="H36" s="56"/>
      <c r="I36" s="56"/>
      <c r="J36" s="160"/>
      <c r="K36" s="27"/>
      <c r="M36" s="78"/>
    </row>
    <row r="37" spans="1:14" ht="15" customHeight="1" x14ac:dyDescent="0.35">
      <c r="A37" s="149" t="s">
        <v>83</v>
      </c>
      <c r="B37" s="88" t="s">
        <v>94</v>
      </c>
      <c r="C37" s="25"/>
      <c r="D37" s="18"/>
      <c r="E37" s="18"/>
      <c r="F37" s="58">
        <f>F38+F43+F44</f>
        <v>0</v>
      </c>
      <c r="G37" s="58">
        <f t="shared" ref="G37:I37" si="7">G38+G43+G44</f>
        <v>0</v>
      </c>
      <c r="H37" s="58">
        <f t="shared" si="7"/>
        <v>0</v>
      </c>
      <c r="I37" s="58">
        <f t="shared" si="7"/>
        <v>0</v>
      </c>
      <c r="J37" s="160"/>
      <c r="K37" s="27"/>
      <c r="M37" s="78"/>
    </row>
    <row r="38" spans="1:14" ht="15" customHeight="1" x14ac:dyDescent="0.35">
      <c r="A38" s="149"/>
      <c r="B38" s="84" t="s">
        <v>23</v>
      </c>
      <c r="C38" s="55" t="s">
        <v>125</v>
      </c>
      <c r="D38" s="18"/>
      <c r="E38" s="18"/>
      <c r="F38" s="58">
        <f>SUM(F39:F41)</f>
        <v>0</v>
      </c>
      <c r="G38" s="58">
        <f t="shared" ref="G38:I38" si="8">SUM(G39:G41)</f>
        <v>0</v>
      </c>
      <c r="H38" s="58">
        <f t="shared" si="8"/>
        <v>0</v>
      </c>
      <c r="I38" s="58">
        <f t="shared" si="8"/>
        <v>0</v>
      </c>
      <c r="J38" s="160"/>
      <c r="K38" s="27"/>
      <c r="M38" s="78"/>
      <c r="N38" s="78"/>
    </row>
    <row r="39" spans="1:14" ht="15" customHeight="1" x14ac:dyDescent="0.35">
      <c r="A39" s="84"/>
      <c r="B39" s="25"/>
      <c r="C39" s="21" t="s">
        <v>23</v>
      </c>
      <c r="D39" s="59" t="s">
        <v>97</v>
      </c>
      <c r="E39" s="60"/>
      <c r="F39" s="56"/>
      <c r="G39" s="56"/>
      <c r="H39" s="56"/>
      <c r="I39" s="56"/>
      <c r="J39" s="160"/>
      <c r="K39" s="27"/>
    </row>
    <row r="40" spans="1:14" ht="15" customHeight="1" x14ac:dyDescent="0.35">
      <c r="A40" s="84"/>
      <c r="B40" s="25"/>
      <c r="C40" s="21" t="s">
        <v>23</v>
      </c>
      <c r="D40" s="59" t="s">
        <v>98</v>
      </c>
      <c r="E40" s="60"/>
      <c r="F40" s="56"/>
      <c r="G40" s="56"/>
      <c r="H40" s="56"/>
      <c r="I40" s="56"/>
      <c r="J40" s="160"/>
      <c r="K40" s="27"/>
    </row>
    <row r="41" spans="1:14" ht="15" customHeight="1" x14ac:dyDescent="0.35">
      <c r="A41" s="84"/>
      <c r="B41" s="25"/>
      <c r="C41" s="21" t="s">
        <v>23</v>
      </c>
      <c r="D41" s="59" t="s">
        <v>99</v>
      </c>
      <c r="E41" s="18"/>
      <c r="F41" s="56"/>
      <c r="G41" s="56"/>
      <c r="H41" s="56"/>
      <c r="I41" s="56"/>
      <c r="J41" s="160"/>
      <c r="K41" s="27"/>
      <c r="M41" s="78"/>
    </row>
    <row r="42" spans="1:14" ht="15" customHeight="1" x14ac:dyDescent="0.35">
      <c r="A42" s="84"/>
      <c r="B42" s="25"/>
      <c r="C42" s="21"/>
      <c r="D42" s="148"/>
      <c r="E42" s="19" t="s">
        <v>47</v>
      </c>
      <c r="F42" s="56"/>
      <c r="G42" s="56"/>
      <c r="H42" s="56"/>
      <c r="I42" s="56"/>
      <c r="J42" s="160"/>
      <c r="K42" s="27"/>
    </row>
    <row r="43" spans="1:14" ht="15" customHeight="1" x14ac:dyDescent="0.35">
      <c r="A43" s="149"/>
      <c r="B43" s="84" t="s">
        <v>23</v>
      </c>
      <c r="C43" s="83" t="s">
        <v>95</v>
      </c>
      <c r="D43" s="18"/>
      <c r="E43" s="18"/>
      <c r="F43" s="56"/>
      <c r="G43" s="56"/>
      <c r="H43" s="56"/>
      <c r="I43" s="56"/>
      <c r="J43" s="160"/>
      <c r="K43" s="27"/>
    </row>
    <row r="44" spans="1:14" ht="15" customHeight="1" x14ac:dyDescent="0.35">
      <c r="A44" s="149"/>
      <c r="B44" s="84" t="s">
        <v>23</v>
      </c>
      <c r="C44" s="25" t="s">
        <v>96</v>
      </c>
      <c r="D44" s="18"/>
      <c r="E44" s="18"/>
      <c r="F44" s="56"/>
      <c r="G44" s="56"/>
      <c r="H44" s="56"/>
      <c r="I44" s="56"/>
      <c r="J44" s="160"/>
      <c r="K44" s="27"/>
    </row>
    <row r="45" spans="1:14" ht="15" customHeight="1" x14ac:dyDescent="0.35">
      <c r="A45" s="149" t="s">
        <v>83</v>
      </c>
      <c r="B45" s="89" t="s">
        <v>100</v>
      </c>
      <c r="C45" s="25"/>
      <c r="D45" s="18"/>
      <c r="E45" s="18"/>
      <c r="F45" s="58">
        <f>SUM(F46+F47+F49+F50)</f>
        <v>0</v>
      </c>
      <c r="G45" s="58">
        <f t="shared" ref="G45:I45" si="9">SUM(G46+G47+G49+G50)</f>
        <v>0</v>
      </c>
      <c r="H45" s="58">
        <f t="shared" si="9"/>
        <v>0</v>
      </c>
      <c r="I45" s="58">
        <f t="shared" si="9"/>
        <v>0</v>
      </c>
      <c r="J45" s="160"/>
      <c r="K45" s="27"/>
    </row>
    <row r="46" spans="1:14" ht="15" customHeight="1" x14ac:dyDescent="0.35">
      <c r="A46" s="149"/>
      <c r="B46" s="84" t="s">
        <v>23</v>
      </c>
      <c r="C46" s="59" t="s">
        <v>101</v>
      </c>
      <c r="D46" s="60"/>
      <c r="E46" s="60"/>
      <c r="F46" s="56"/>
      <c r="G46" s="56"/>
      <c r="H46" s="56"/>
      <c r="I46" s="56"/>
      <c r="J46" s="160"/>
      <c r="K46" s="27"/>
    </row>
    <row r="47" spans="1:14" ht="15" customHeight="1" x14ac:dyDescent="0.35">
      <c r="A47" s="149"/>
      <c r="B47" s="84" t="s">
        <v>23</v>
      </c>
      <c r="C47" s="19" t="s">
        <v>102</v>
      </c>
      <c r="D47" s="60"/>
      <c r="E47" s="60"/>
      <c r="F47" s="56"/>
      <c r="G47" s="56"/>
      <c r="H47" s="56"/>
      <c r="I47" s="56"/>
      <c r="J47" s="160"/>
      <c r="K47" s="27"/>
    </row>
    <row r="48" spans="1:14" ht="29.25" customHeight="1" x14ac:dyDescent="0.35">
      <c r="A48" s="149"/>
      <c r="B48" s="84"/>
      <c r="C48" s="147"/>
      <c r="D48" s="19" t="s">
        <v>103</v>
      </c>
      <c r="E48" s="60"/>
      <c r="F48" s="56"/>
      <c r="G48" s="56"/>
      <c r="H48" s="56"/>
      <c r="I48" s="56"/>
      <c r="J48" s="160"/>
      <c r="K48" s="27"/>
    </row>
    <row r="49" spans="1:11" ht="15" customHeight="1" x14ac:dyDescent="0.35">
      <c r="A49" s="149"/>
      <c r="B49" s="84" t="s">
        <v>23</v>
      </c>
      <c r="C49" s="51" t="s">
        <v>60</v>
      </c>
      <c r="D49" s="60"/>
      <c r="E49" s="60"/>
      <c r="F49" s="56"/>
      <c r="G49" s="56"/>
      <c r="H49" s="56"/>
      <c r="I49" s="56"/>
      <c r="J49" s="160"/>
      <c r="K49" s="27"/>
    </row>
    <row r="50" spans="1:11" ht="15" customHeight="1" x14ac:dyDescent="0.35">
      <c r="A50" s="149"/>
      <c r="B50" s="84" t="s">
        <v>23</v>
      </c>
      <c r="C50" s="59" t="s">
        <v>104</v>
      </c>
      <c r="D50" s="18"/>
      <c r="E50" s="18"/>
      <c r="F50" s="56"/>
      <c r="G50" s="56"/>
      <c r="H50" s="56"/>
      <c r="I50" s="56"/>
      <c r="J50" s="160"/>
      <c r="K50" s="27"/>
    </row>
    <row r="51" spans="1:11" ht="15" customHeight="1" x14ac:dyDescent="0.35">
      <c r="A51" s="84"/>
      <c r="B51" s="24"/>
      <c r="C51" s="147"/>
      <c r="D51" s="19" t="s">
        <v>127</v>
      </c>
      <c r="E51" s="60"/>
      <c r="F51" s="56"/>
      <c r="G51" s="56"/>
      <c r="H51" s="56"/>
      <c r="I51" s="56"/>
      <c r="J51" s="160"/>
      <c r="K51" s="27"/>
    </row>
    <row r="52" spans="1:11" ht="15" customHeight="1" x14ac:dyDescent="0.35">
      <c r="A52" s="84"/>
      <c r="B52" s="24"/>
      <c r="C52" s="147"/>
      <c r="D52" s="19" t="s">
        <v>44</v>
      </c>
      <c r="E52" s="60"/>
      <c r="F52" s="56"/>
      <c r="G52" s="56"/>
      <c r="H52" s="56"/>
      <c r="I52" s="56"/>
      <c r="J52" s="160"/>
      <c r="K52" s="27"/>
    </row>
    <row r="53" spans="1:11" ht="15" customHeight="1" x14ac:dyDescent="0.35">
      <c r="A53" s="149" t="s">
        <v>83</v>
      </c>
      <c r="B53" s="55" t="s">
        <v>126</v>
      </c>
      <c r="C53" s="25"/>
      <c r="D53" s="18"/>
      <c r="E53" s="18"/>
      <c r="F53" s="58">
        <f>F13+F14+F15+F16+F21+F32+F37+F45</f>
        <v>0</v>
      </c>
      <c r="G53" s="58">
        <f t="shared" ref="G53:I53" si="10">G13+G14+G15+G16+G21+G32+G37+G45</f>
        <v>0</v>
      </c>
      <c r="H53" s="58">
        <f t="shared" si="10"/>
        <v>0</v>
      </c>
      <c r="I53" s="58">
        <f t="shared" si="10"/>
        <v>0</v>
      </c>
      <c r="J53" s="160"/>
      <c r="K53" s="27"/>
    </row>
    <row r="54" spans="1:11" ht="15" customHeight="1" x14ac:dyDescent="0.35">
      <c r="A54" s="149" t="s">
        <v>83</v>
      </c>
      <c r="B54" s="88" t="s">
        <v>105</v>
      </c>
      <c r="C54" s="38"/>
      <c r="D54" s="18"/>
      <c r="E54" s="18"/>
      <c r="F54" s="58">
        <f>SUM(F55+F56+F57+F58+F60+F61+F62+F63)</f>
        <v>0</v>
      </c>
      <c r="G54" s="58">
        <f t="shared" ref="G54:I54" si="11">SUM(G55+G56+G57+G58+G60+G61+G62+G63)</f>
        <v>0</v>
      </c>
      <c r="H54" s="58">
        <f t="shared" si="11"/>
        <v>0</v>
      </c>
      <c r="I54" s="58">
        <f t="shared" si="11"/>
        <v>0</v>
      </c>
      <c r="J54" s="160"/>
      <c r="K54" s="27"/>
    </row>
    <row r="55" spans="1:11" ht="15" customHeight="1" x14ac:dyDescent="0.35">
      <c r="A55" s="149"/>
      <c r="B55" s="92" t="s">
        <v>17</v>
      </c>
      <c r="C55" s="94" t="s">
        <v>39</v>
      </c>
      <c r="D55" s="18"/>
      <c r="E55" s="18"/>
      <c r="F55" s="56"/>
      <c r="G55" s="56"/>
      <c r="H55" s="56"/>
      <c r="I55" s="56"/>
      <c r="J55" s="160"/>
      <c r="K55" s="27"/>
    </row>
    <row r="56" spans="1:11" ht="15.75" customHeight="1" x14ac:dyDescent="0.35">
      <c r="A56" s="149"/>
      <c r="B56" s="93" t="s">
        <v>17</v>
      </c>
      <c r="C56" s="94" t="s">
        <v>62</v>
      </c>
      <c r="D56" s="18"/>
      <c r="E56" s="18"/>
      <c r="F56" s="56"/>
      <c r="G56" s="56"/>
      <c r="H56" s="56"/>
      <c r="I56" s="56"/>
      <c r="J56" s="160"/>
      <c r="K56" s="27"/>
    </row>
    <row r="57" spans="1:11" ht="15" customHeight="1" x14ac:dyDescent="0.35">
      <c r="A57" s="149"/>
      <c r="B57" s="92" t="s">
        <v>17</v>
      </c>
      <c r="C57" s="94" t="s">
        <v>61</v>
      </c>
      <c r="D57" s="18"/>
      <c r="E57" s="18"/>
      <c r="F57" s="56"/>
      <c r="G57" s="56"/>
      <c r="H57" s="56"/>
      <c r="I57" s="56"/>
      <c r="J57" s="160"/>
      <c r="K57" s="27"/>
    </row>
    <row r="58" spans="1:11" ht="15" customHeight="1" x14ac:dyDescent="0.35">
      <c r="A58" s="149"/>
      <c r="B58" s="92" t="s">
        <v>17</v>
      </c>
      <c r="C58" s="94" t="s">
        <v>40</v>
      </c>
      <c r="D58" s="18"/>
      <c r="E58" s="18"/>
      <c r="F58" s="56"/>
      <c r="G58" s="56"/>
      <c r="H58" s="56"/>
      <c r="I58" s="56"/>
      <c r="J58" s="160"/>
      <c r="K58" s="27"/>
    </row>
    <row r="59" spans="1:11" ht="15" customHeight="1" x14ac:dyDescent="0.35">
      <c r="A59" s="84"/>
      <c r="B59" s="64"/>
      <c r="C59" s="25"/>
      <c r="D59" s="19" t="s">
        <v>45</v>
      </c>
      <c r="E59" s="18"/>
      <c r="F59" s="56"/>
      <c r="G59" s="56"/>
      <c r="H59" s="56"/>
      <c r="I59" s="56"/>
      <c r="J59" s="160"/>
      <c r="K59" s="27"/>
    </row>
    <row r="60" spans="1:11" ht="15" customHeight="1" x14ac:dyDescent="0.35">
      <c r="A60" s="149"/>
      <c r="B60" s="79" t="s">
        <v>23</v>
      </c>
      <c r="C60" s="38" t="s">
        <v>107</v>
      </c>
      <c r="D60" s="18"/>
      <c r="E60" s="18"/>
      <c r="F60" s="56"/>
      <c r="G60" s="56"/>
      <c r="H60" s="56"/>
      <c r="I60" s="56"/>
      <c r="J60" s="160"/>
      <c r="K60" s="27"/>
    </row>
    <row r="61" spans="1:11" ht="15" customHeight="1" x14ac:dyDescent="0.35">
      <c r="A61" s="149"/>
      <c r="B61" s="79" t="s">
        <v>23</v>
      </c>
      <c r="C61" s="38" t="s">
        <v>108</v>
      </c>
      <c r="D61" s="18"/>
      <c r="E61" s="18"/>
      <c r="F61" s="56"/>
      <c r="G61" s="56"/>
      <c r="H61" s="56"/>
      <c r="I61" s="56"/>
      <c r="J61" s="160"/>
      <c r="K61" s="27"/>
    </row>
    <row r="62" spans="1:11" ht="15" customHeight="1" x14ac:dyDescent="0.35">
      <c r="A62" s="149"/>
      <c r="B62" s="79" t="s">
        <v>23</v>
      </c>
      <c r="C62" s="38" t="s">
        <v>41</v>
      </c>
      <c r="D62" s="18"/>
      <c r="E62" s="18"/>
      <c r="F62" s="56"/>
      <c r="G62" s="56"/>
      <c r="H62" s="56"/>
      <c r="I62" s="56"/>
      <c r="J62" s="160"/>
      <c r="K62" s="27"/>
    </row>
    <row r="63" spans="1:11" ht="15" customHeight="1" x14ac:dyDescent="0.35">
      <c r="A63" s="149"/>
      <c r="B63" s="79" t="s">
        <v>23</v>
      </c>
      <c r="C63" s="38" t="s">
        <v>109</v>
      </c>
      <c r="D63" s="18"/>
      <c r="E63" s="18"/>
      <c r="F63" s="56"/>
      <c r="G63" s="56"/>
      <c r="H63" s="56"/>
      <c r="I63" s="56"/>
      <c r="J63" s="160"/>
      <c r="K63" s="27"/>
    </row>
    <row r="64" spans="1:11" ht="15" customHeight="1" x14ac:dyDescent="0.35">
      <c r="A64" s="79"/>
      <c r="B64" s="24"/>
      <c r="C64" s="25"/>
      <c r="D64" s="19" t="s">
        <v>46</v>
      </c>
      <c r="E64" s="18"/>
      <c r="F64" s="56"/>
      <c r="G64" s="56"/>
      <c r="H64" s="56"/>
      <c r="I64" s="56"/>
      <c r="J64" s="160"/>
      <c r="K64" s="27"/>
    </row>
    <row r="65" spans="1:11" ht="15" customHeight="1" x14ac:dyDescent="0.35">
      <c r="A65" s="84" t="s">
        <v>83</v>
      </c>
      <c r="B65" s="55" t="s">
        <v>110</v>
      </c>
      <c r="C65" s="25"/>
      <c r="D65" s="18"/>
      <c r="E65" s="18"/>
      <c r="F65" s="58">
        <f>F53+F54</f>
        <v>0</v>
      </c>
      <c r="G65" s="58">
        <f t="shared" ref="G65:I65" si="12">G53+G54</f>
        <v>0</v>
      </c>
      <c r="H65" s="58">
        <f t="shared" si="12"/>
        <v>0</v>
      </c>
      <c r="I65" s="58">
        <f t="shared" si="12"/>
        <v>0</v>
      </c>
      <c r="J65" s="160"/>
      <c r="K65" s="27"/>
    </row>
    <row r="66" spans="1:11" ht="15" customHeight="1" x14ac:dyDescent="0.35">
      <c r="A66" s="84" t="s">
        <v>83</v>
      </c>
      <c r="B66" s="55" t="s">
        <v>111</v>
      </c>
      <c r="C66" s="25"/>
      <c r="D66" s="18"/>
      <c r="E66" s="18"/>
      <c r="F66" s="58">
        <f>F67+F72</f>
        <v>0</v>
      </c>
      <c r="G66" s="58">
        <f t="shared" ref="G66:I66" si="13">G67+G72</f>
        <v>0</v>
      </c>
      <c r="H66" s="58">
        <f t="shared" si="13"/>
        <v>0</v>
      </c>
      <c r="I66" s="58">
        <f t="shared" si="13"/>
        <v>0</v>
      </c>
      <c r="J66" s="160"/>
      <c r="K66" s="27"/>
    </row>
    <row r="67" spans="1:11" ht="15" customHeight="1" x14ac:dyDescent="0.35">
      <c r="A67" s="84"/>
      <c r="B67" s="79" t="s">
        <v>83</v>
      </c>
      <c r="C67" s="15" t="s">
        <v>27</v>
      </c>
      <c r="D67" s="18"/>
      <c r="E67" s="18"/>
      <c r="F67" s="58">
        <f>F68+F71</f>
        <v>0</v>
      </c>
      <c r="G67" s="58">
        <f t="shared" ref="G67:I67" si="14">G68+G71</f>
        <v>0</v>
      </c>
      <c r="H67" s="58">
        <f t="shared" si="14"/>
        <v>0</v>
      </c>
      <c r="I67" s="58">
        <f t="shared" si="14"/>
        <v>0</v>
      </c>
      <c r="J67" s="160"/>
      <c r="K67" s="27"/>
    </row>
    <row r="68" spans="1:11" ht="15" customHeight="1" x14ac:dyDescent="0.35">
      <c r="A68" s="84"/>
      <c r="B68" s="25"/>
      <c r="C68" s="21" t="s">
        <v>17</v>
      </c>
      <c r="D68" s="19" t="s">
        <v>112</v>
      </c>
      <c r="E68" s="60"/>
      <c r="F68" s="58">
        <f>F69+F70</f>
        <v>0</v>
      </c>
      <c r="G68" s="58">
        <f t="shared" ref="G68:I68" si="15">G69+G70</f>
        <v>0</v>
      </c>
      <c r="H68" s="58">
        <f t="shared" si="15"/>
        <v>0</v>
      </c>
      <c r="I68" s="58">
        <f t="shared" si="15"/>
        <v>0</v>
      </c>
      <c r="J68" s="160"/>
      <c r="K68" s="27"/>
    </row>
    <row r="69" spans="1:11" ht="15" customHeight="1" x14ac:dyDescent="0.35">
      <c r="A69" s="84"/>
      <c r="B69" s="26"/>
      <c r="C69" s="26"/>
      <c r="D69" s="21" t="s">
        <v>17</v>
      </c>
      <c r="E69" s="59" t="s">
        <v>181</v>
      </c>
      <c r="F69" s="56"/>
      <c r="G69" s="56"/>
      <c r="H69" s="56"/>
      <c r="I69" s="56"/>
      <c r="J69" s="160"/>
      <c r="K69" s="27"/>
    </row>
    <row r="70" spans="1:11" ht="15" customHeight="1" x14ac:dyDescent="0.35">
      <c r="A70" s="84"/>
      <c r="B70" s="26"/>
      <c r="C70" s="26"/>
      <c r="D70" s="21" t="s">
        <v>17</v>
      </c>
      <c r="E70" s="59" t="s">
        <v>183</v>
      </c>
      <c r="F70" s="56"/>
      <c r="G70" s="56"/>
      <c r="H70" s="56"/>
      <c r="I70" s="56"/>
      <c r="J70" s="160"/>
      <c r="K70" s="27"/>
    </row>
    <row r="71" spans="1:11" ht="15" customHeight="1" x14ac:dyDescent="0.35">
      <c r="A71" s="84"/>
      <c r="B71" s="26"/>
      <c r="C71" s="151" t="s">
        <v>17</v>
      </c>
      <c r="D71" s="24" t="s">
        <v>113</v>
      </c>
      <c r="E71" s="59"/>
      <c r="F71" s="56"/>
      <c r="G71" s="56"/>
      <c r="H71" s="56"/>
      <c r="I71" s="56"/>
      <c r="J71" s="160"/>
      <c r="K71" s="27"/>
    </row>
    <row r="72" spans="1:11" ht="15" customHeight="1" x14ac:dyDescent="0.35">
      <c r="A72" s="84"/>
      <c r="B72" s="21" t="s">
        <v>83</v>
      </c>
      <c r="C72" s="15" t="s">
        <v>28</v>
      </c>
      <c r="D72" s="18"/>
      <c r="E72" s="18"/>
      <c r="F72" s="58">
        <f>F73+F76</f>
        <v>0</v>
      </c>
      <c r="G72" s="58">
        <f t="shared" ref="G72:I72" si="16">G73+G76</f>
        <v>0</v>
      </c>
      <c r="H72" s="58">
        <f t="shared" si="16"/>
        <v>0</v>
      </c>
      <c r="I72" s="58">
        <f t="shared" si="16"/>
        <v>0</v>
      </c>
      <c r="J72" s="160"/>
      <c r="K72" s="27"/>
    </row>
    <row r="73" spans="1:11" ht="15" customHeight="1" x14ac:dyDescent="0.35">
      <c r="A73" s="90"/>
      <c r="B73" s="26"/>
      <c r="C73" s="21" t="s">
        <v>23</v>
      </c>
      <c r="D73" s="19" t="s">
        <v>114</v>
      </c>
      <c r="E73" s="60"/>
      <c r="F73" s="58">
        <f>F74+F75</f>
        <v>0</v>
      </c>
      <c r="G73" s="58">
        <f t="shared" ref="G73:I73" si="17">G74+G75</f>
        <v>0</v>
      </c>
      <c r="H73" s="58">
        <f t="shared" si="17"/>
        <v>0</v>
      </c>
      <c r="I73" s="58">
        <f t="shared" si="17"/>
        <v>0</v>
      </c>
      <c r="J73" s="160"/>
      <c r="K73" s="27"/>
    </row>
    <row r="74" spans="1:11" ht="15" customHeight="1" x14ac:dyDescent="0.35">
      <c r="A74" s="90"/>
      <c r="B74" s="26"/>
      <c r="C74" s="21"/>
      <c r="D74" s="79" t="s">
        <v>23</v>
      </c>
      <c r="E74" s="59" t="s">
        <v>181</v>
      </c>
      <c r="F74" s="56"/>
      <c r="G74" s="56"/>
      <c r="H74" s="56"/>
      <c r="I74" s="56"/>
      <c r="J74" s="160"/>
      <c r="K74" s="27"/>
    </row>
    <row r="75" spans="1:11" ht="15" customHeight="1" x14ac:dyDescent="0.35">
      <c r="A75" s="84"/>
      <c r="B75" s="21"/>
      <c r="C75" s="59"/>
      <c r="D75" s="79" t="s">
        <v>23</v>
      </c>
      <c r="E75" s="59" t="s">
        <v>183</v>
      </c>
      <c r="F75" s="56"/>
      <c r="G75" s="56"/>
      <c r="H75" s="56"/>
      <c r="I75" s="56"/>
      <c r="J75" s="160"/>
      <c r="K75" s="27"/>
    </row>
    <row r="76" spans="1:11" ht="15" customHeight="1" x14ac:dyDescent="0.35">
      <c r="A76" s="84"/>
      <c r="B76" s="21"/>
      <c r="C76" s="21" t="s">
        <v>23</v>
      </c>
      <c r="D76" s="24" t="s">
        <v>115</v>
      </c>
      <c r="E76" s="59"/>
      <c r="F76" s="56"/>
      <c r="G76" s="56"/>
      <c r="H76" s="56"/>
      <c r="I76" s="56"/>
      <c r="J76" s="160"/>
      <c r="K76" s="27"/>
    </row>
    <row r="77" spans="1:11" ht="15" customHeight="1" x14ac:dyDescent="0.35">
      <c r="A77" s="81" t="s">
        <v>83</v>
      </c>
      <c r="B77" s="15" t="s">
        <v>116</v>
      </c>
      <c r="C77" s="25"/>
      <c r="D77" s="18"/>
      <c r="E77" s="18"/>
      <c r="F77" s="58">
        <f>F65+F66</f>
        <v>0</v>
      </c>
      <c r="G77" s="58">
        <f t="shared" ref="G77:I77" si="18">G65+G66</f>
        <v>0</v>
      </c>
      <c r="H77" s="58">
        <f t="shared" si="18"/>
        <v>0</v>
      </c>
      <c r="I77" s="58">
        <f t="shared" si="18"/>
        <v>0</v>
      </c>
      <c r="J77" s="160"/>
      <c r="K77" s="27"/>
    </row>
    <row r="78" spans="1:11" ht="15" customHeight="1" x14ac:dyDescent="0.35">
      <c r="A78" s="149" t="s">
        <v>83</v>
      </c>
      <c r="B78" s="15" t="s">
        <v>117</v>
      </c>
      <c r="C78" s="25"/>
      <c r="D78" s="18"/>
      <c r="E78" s="18"/>
      <c r="F78" s="58">
        <f>F79+F83</f>
        <v>0</v>
      </c>
      <c r="G78" s="58">
        <f t="shared" ref="G78:I78" si="19">G79+G83</f>
        <v>0</v>
      </c>
      <c r="H78" s="58">
        <f t="shared" si="19"/>
        <v>0</v>
      </c>
      <c r="I78" s="58">
        <f t="shared" si="19"/>
        <v>0</v>
      </c>
      <c r="J78" s="160"/>
      <c r="K78" s="27"/>
    </row>
    <row r="79" spans="1:11" ht="15" customHeight="1" x14ac:dyDescent="0.35">
      <c r="A79" s="149"/>
      <c r="B79" s="151" t="s">
        <v>83</v>
      </c>
      <c r="C79" s="15" t="s">
        <v>118</v>
      </c>
      <c r="D79" s="18"/>
      <c r="E79" s="18"/>
      <c r="F79" s="58">
        <f>F80+F81+F82</f>
        <v>0</v>
      </c>
      <c r="G79" s="58">
        <f t="shared" ref="G79:I79" si="20">G80+G81+G82</f>
        <v>0</v>
      </c>
      <c r="H79" s="58">
        <f t="shared" si="20"/>
        <v>0</v>
      </c>
      <c r="I79" s="58">
        <f t="shared" si="20"/>
        <v>0</v>
      </c>
      <c r="J79" s="160"/>
      <c r="K79" s="27"/>
    </row>
    <row r="80" spans="1:11" ht="15" customHeight="1" x14ac:dyDescent="0.35">
      <c r="A80" s="84"/>
      <c r="B80" s="26"/>
      <c r="C80" s="95" t="s">
        <v>51</v>
      </c>
      <c r="D80" s="59" t="s">
        <v>24</v>
      </c>
      <c r="E80" s="60"/>
      <c r="F80" s="16"/>
      <c r="G80" s="16"/>
      <c r="H80" s="16"/>
      <c r="I80" s="16"/>
      <c r="J80" s="160"/>
      <c r="K80" s="27"/>
    </row>
    <row r="81" spans="1:11" ht="14.25" customHeight="1" x14ac:dyDescent="0.35">
      <c r="A81" s="84"/>
      <c r="B81" s="26"/>
      <c r="C81" s="95" t="s">
        <v>51</v>
      </c>
      <c r="D81" s="59" t="s">
        <v>119</v>
      </c>
      <c r="E81" s="18"/>
      <c r="F81" s="56"/>
      <c r="G81" s="56"/>
      <c r="H81" s="56"/>
      <c r="I81" s="56"/>
      <c r="J81" s="160"/>
      <c r="K81" s="27"/>
    </row>
    <row r="82" spans="1:11" ht="15" customHeight="1" x14ac:dyDescent="0.35">
      <c r="A82" s="84"/>
      <c r="B82" s="26"/>
      <c r="C82" s="95" t="s">
        <v>51</v>
      </c>
      <c r="D82" s="59" t="s">
        <v>38</v>
      </c>
      <c r="E82" s="18"/>
      <c r="F82" s="56"/>
      <c r="G82" s="56"/>
      <c r="H82" s="56"/>
      <c r="I82" s="56"/>
      <c r="J82" s="160"/>
      <c r="K82" s="27"/>
    </row>
    <row r="83" spans="1:11" ht="15" customHeight="1" x14ac:dyDescent="0.35">
      <c r="A83" s="84"/>
      <c r="B83" s="95" t="s">
        <v>51</v>
      </c>
      <c r="C83" s="59" t="s">
        <v>29</v>
      </c>
      <c r="D83" s="18"/>
      <c r="E83" s="26"/>
      <c r="F83" s="56"/>
      <c r="G83" s="56"/>
      <c r="H83" s="56"/>
      <c r="I83" s="56"/>
      <c r="J83" s="160"/>
      <c r="K83" s="27"/>
    </row>
    <row r="84" spans="1:11" ht="15" customHeight="1" x14ac:dyDescent="0.35">
      <c r="A84" s="80" t="s">
        <v>23</v>
      </c>
      <c r="B84" s="59" t="s">
        <v>120</v>
      </c>
      <c r="C84" s="25"/>
      <c r="D84" s="18"/>
      <c r="E84" s="18"/>
      <c r="F84" s="65"/>
      <c r="G84" s="65"/>
      <c r="H84" s="65"/>
      <c r="I84" s="65"/>
      <c r="J84" s="160"/>
      <c r="K84" s="27"/>
    </row>
    <row r="85" spans="1:11" ht="15" customHeight="1" x14ac:dyDescent="0.35">
      <c r="A85" s="80" t="s">
        <v>23</v>
      </c>
      <c r="B85" s="59" t="s">
        <v>121</v>
      </c>
      <c r="C85" s="25"/>
      <c r="D85" s="18"/>
      <c r="E85" s="18"/>
      <c r="F85" s="56"/>
      <c r="G85" s="56"/>
      <c r="H85" s="56"/>
      <c r="I85" s="56"/>
      <c r="J85" s="160"/>
      <c r="K85" s="27"/>
    </row>
    <row r="86" spans="1:11" ht="15" customHeight="1" thickBot="1" x14ac:dyDescent="0.4">
      <c r="A86" s="80" t="s">
        <v>23</v>
      </c>
      <c r="B86" s="59" t="s">
        <v>122</v>
      </c>
      <c r="C86" s="25"/>
      <c r="D86" s="18"/>
      <c r="E86" s="18"/>
      <c r="F86" s="66"/>
      <c r="G86" s="66"/>
      <c r="H86" s="66"/>
      <c r="I86" s="66"/>
      <c r="J86" s="160"/>
      <c r="K86" s="27"/>
    </row>
    <row r="87" spans="1:11" ht="15" customHeight="1" x14ac:dyDescent="0.35">
      <c r="A87" s="84" t="s">
        <v>83</v>
      </c>
      <c r="B87" s="55" t="s">
        <v>123</v>
      </c>
      <c r="C87" s="25"/>
      <c r="D87" s="18"/>
      <c r="E87" s="18"/>
      <c r="F87" s="67">
        <f>F77+F78+F85+F84+F86</f>
        <v>0</v>
      </c>
      <c r="G87" s="67">
        <f t="shared" ref="G87:I87" si="21">G77+G78+G85+G84+G86</f>
        <v>0</v>
      </c>
      <c r="H87" s="67">
        <f t="shared" si="21"/>
        <v>0</v>
      </c>
      <c r="I87" s="67">
        <f t="shared" si="21"/>
        <v>0</v>
      </c>
      <c r="J87" s="160"/>
      <c r="K87" s="27"/>
    </row>
    <row r="88" spans="1:11" ht="15" customHeight="1" x14ac:dyDescent="0.35">
      <c r="A88" s="84"/>
      <c r="B88" s="25"/>
      <c r="C88" s="25"/>
      <c r="D88" s="18"/>
      <c r="E88" s="18"/>
      <c r="F88" s="27"/>
      <c r="G88" s="27"/>
      <c r="H88" s="27"/>
      <c r="I88" s="27"/>
      <c r="J88" s="27"/>
      <c r="K88" s="27"/>
    </row>
    <row r="89" spans="1:11" ht="15" customHeight="1" x14ac:dyDescent="0.35">
      <c r="A89" s="84"/>
      <c r="B89" s="25"/>
      <c r="C89" s="25"/>
      <c r="D89" s="18"/>
      <c r="E89" s="18"/>
      <c r="F89" s="27"/>
      <c r="G89" s="27"/>
      <c r="H89" s="27"/>
      <c r="I89" s="27"/>
      <c r="J89" s="27"/>
      <c r="K89" s="27"/>
    </row>
    <row r="90" spans="1:11" ht="15" customHeight="1" x14ac:dyDescent="0.35">
      <c r="A90" s="84"/>
      <c r="B90" s="25"/>
      <c r="C90" s="25"/>
      <c r="D90" s="18"/>
      <c r="E90" s="18"/>
      <c r="F90" s="27"/>
      <c r="G90" s="27"/>
      <c r="H90" s="27"/>
      <c r="I90" s="27"/>
      <c r="J90" s="27"/>
      <c r="K90" s="27"/>
    </row>
    <row r="93" spans="1:11" ht="15" customHeight="1" x14ac:dyDescent="0.25">
      <c r="B93" s="3"/>
    </row>
    <row r="94" spans="1:11" ht="15" customHeight="1" x14ac:dyDescent="0.25">
      <c r="B94" s="3"/>
    </row>
    <row r="95" spans="1:11" ht="15" customHeight="1" x14ac:dyDescent="0.25">
      <c r="B95" s="3"/>
    </row>
    <row r="96" spans="1:11" ht="15" customHeight="1" x14ac:dyDescent="0.25">
      <c r="B96" s="3"/>
    </row>
    <row r="97" spans="2:2" ht="15" customHeight="1" x14ac:dyDescent="0.25">
      <c r="B97" s="3"/>
    </row>
    <row r="98" spans="2:2" ht="15" customHeight="1" x14ac:dyDescent="0.25">
      <c r="B98" s="4"/>
    </row>
    <row r="99" spans="2:2" ht="15" customHeight="1" x14ac:dyDescent="0.25">
      <c r="B99" s="3"/>
    </row>
    <row r="100" spans="2:2" ht="15" customHeight="1" x14ac:dyDescent="0.25">
      <c r="B100" s="3"/>
    </row>
    <row r="101" spans="2:2" ht="15" customHeight="1" x14ac:dyDescent="0.25">
      <c r="B101" s="4"/>
    </row>
    <row r="102" spans="2:2" ht="15" customHeight="1" x14ac:dyDescent="0.25">
      <c r="B102" s="4"/>
    </row>
    <row r="103" spans="2:2" ht="15" customHeight="1" x14ac:dyDescent="0.25">
      <c r="B103" s="4"/>
    </row>
    <row r="114" spans="2:2" ht="15" customHeight="1" x14ac:dyDescent="0.25">
      <c r="B114" s="4"/>
    </row>
    <row r="115" spans="2:2" ht="15" customHeight="1" x14ac:dyDescent="0.25">
      <c r="B115" s="4"/>
    </row>
    <row r="116" spans="2:2" ht="15" customHeight="1" x14ac:dyDescent="0.25">
      <c r="B116" s="4"/>
    </row>
  </sheetData>
  <protectedRanges>
    <protectedRange sqref="F80:I86" name="Alue10"/>
    <protectedRange sqref="F67:I76" name="Alue9"/>
    <protectedRange sqref="F64:I64" name="Alue8"/>
    <protectedRange sqref="F60:I63" name="Alue7"/>
    <protectedRange sqref="F55:I59" name="Alue6"/>
    <protectedRange sqref="F46:I52" name="Alue5"/>
    <protectedRange sqref="F13:I21" name="Alue1"/>
    <protectedRange sqref="F24:I27" name="Alue2"/>
    <protectedRange sqref="F29:I37" name="Alue3"/>
    <protectedRange sqref="F39:I44" name="Alue4"/>
  </protectedRanges>
  <customSheetViews>
    <customSheetView guid="{C44CE6ED-446D-4E43-AC42-1BADDBA87353}" showPageBreaks="1" showGridLines="0" printArea="1" hiddenRows="1">
      <pane ySplit="5" topLeftCell="A19" activePane="bottomLeft" state="frozen"/>
      <selection pane="bottomLeft" activeCell="E53" sqref="E53"/>
      <pageMargins left="0.39370078740157483" right="0.39370078740157483" top="0.39370078740157483" bottom="0.39370078740157483" header="0.31496062992125984" footer="0.27559055118110237"/>
      <pageSetup paperSize="9" scale="65" orientation="portrait" verticalDpi="4294967293" r:id="rId1"/>
      <headerFooter alignWithMargins="0"/>
    </customSheetView>
    <customSheetView guid="{8386F830-B269-4ACC-A789-9E42C0FB51D1}" showPageBreaks="1" showGridLines="0" printArea="1" hiddenRows="1">
      <pane ySplit="5" topLeftCell="A6" activePane="bottomLeft" state="frozen"/>
      <selection pane="bottomLeft" activeCell="E53" sqref="E53"/>
      <pageMargins left="0.39370078740157483" right="0.39370078740157483" top="0.39370078740157483" bottom="0.39370078740157483" header="0.31496062992125984" footer="0.27559055118110237"/>
      <pageSetup paperSize="9" scale="65" orientation="portrait" verticalDpi="4294967293" r:id="rId2"/>
      <headerFooter alignWithMargins="0"/>
    </customSheetView>
  </customSheetViews>
  <mergeCells count="2">
    <mergeCell ref="A6:B6"/>
    <mergeCell ref="C6:D6"/>
  </mergeCells>
  <phoneticPr fontId="4" type="noConversion"/>
  <hyperlinks>
    <hyperlink ref="C25" location="täyttöohje!A75" display="Maakaasun häviöt"/>
    <hyperlink ref="E10" location="täyttöohje!A22" display="TULOSLASKELMA"/>
  </hyperlinks>
  <pageMargins left="0.39370078740157483" right="0.39370078740157483" top="0.39370078740157483" bottom="0.39370078740157483" header="0.31496062992125984" footer="0.27559055118110237"/>
  <pageSetup paperSize="9" scale="65" orientation="portrait" verticalDpi="4294967293"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X90"/>
  <sheetViews>
    <sheetView showGridLines="0" zoomScaleNormal="80" workbookViewId="0">
      <pane ySplit="5" topLeftCell="A6" activePane="bottomLeft" state="frozen"/>
      <selection activeCell="J20" sqref="J20"/>
      <selection pane="bottomLeft" activeCell="H7" sqref="H7"/>
    </sheetView>
  </sheetViews>
  <sheetFormatPr defaultColWidth="9.08984375" defaultRowHeight="15" customHeight="1" x14ac:dyDescent="0.25"/>
  <cols>
    <col min="1" max="1" width="4.36328125" style="125" customWidth="1"/>
    <col min="2" max="2" width="4.453125" style="124" customWidth="1"/>
    <col min="3" max="3" width="6.54296875" style="124" customWidth="1"/>
    <col min="4" max="4" width="6" style="124" customWidth="1"/>
    <col min="5" max="5" width="16" style="124" customWidth="1"/>
    <col min="6" max="6" width="33.6328125" style="124" customWidth="1"/>
    <col min="7" max="7" width="16.36328125" style="97" customWidth="1"/>
    <col min="8" max="8" width="14.6328125" style="97" customWidth="1"/>
    <col min="9" max="9" width="15.54296875" style="97" customWidth="1"/>
    <col min="10" max="10" width="15" style="97" customWidth="1"/>
    <col min="11" max="11" width="78.36328125" style="12" customWidth="1"/>
    <col min="12" max="25" width="9.08984375" style="97"/>
    <col min="26" max="16384" width="9.08984375" style="114"/>
  </cols>
  <sheetData>
    <row r="1" spans="1:258" s="98" customFormat="1" ht="15" customHeight="1" x14ac:dyDescent="0.45">
      <c r="A1" s="172" t="s">
        <v>252</v>
      </c>
      <c r="B1" s="190"/>
      <c r="C1" s="190"/>
      <c r="D1" s="190"/>
      <c r="E1" s="190"/>
      <c r="F1" s="190"/>
      <c r="G1" s="191" t="s">
        <v>245</v>
      </c>
      <c r="H1" s="192"/>
      <c r="I1" s="192"/>
      <c r="J1" s="192"/>
      <c r="K1" s="183"/>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c r="IW1" s="97"/>
      <c r="IX1" s="97"/>
    </row>
    <row r="2" spans="1:258" s="99" customFormat="1" ht="15" customHeight="1" x14ac:dyDescent="0.3">
      <c r="A2" s="175" t="s">
        <v>253</v>
      </c>
      <c r="B2" s="193"/>
      <c r="C2" s="194"/>
      <c r="D2" s="194"/>
      <c r="E2" s="194"/>
      <c r="F2" s="194"/>
      <c r="G2" s="195"/>
      <c r="H2" s="192"/>
      <c r="I2" s="192"/>
      <c r="J2" s="192"/>
      <c r="K2" s="183"/>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c r="IR2" s="97"/>
      <c r="IS2" s="97"/>
      <c r="IT2" s="97"/>
      <c r="IU2" s="97"/>
      <c r="IV2" s="97"/>
      <c r="IW2" s="97"/>
      <c r="IX2" s="97"/>
    </row>
    <row r="3" spans="1:258" s="98" customFormat="1" ht="15" customHeight="1" x14ac:dyDescent="0.3">
      <c r="A3" s="206"/>
      <c r="B3" s="196"/>
      <c r="C3" s="197"/>
      <c r="D3" s="190"/>
      <c r="E3" s="190"/>
      <c r="F3" s="190"/>
      <c r="G3" s="195"/>
      <c r="H3" s="192"/>
      <c r="I3" s="192"/>
      <c r="J3" s="192"/>
      <c r="K3" s="183"/>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c r="IU3" s="97"/>
      <c r="IV3" s="97"/>
      <c r="IW3" s="97"/>
      <c r="IX3" s="97"/>
    </row>
    <row r="4" spans="1:258" s="98" customFormat="1" ht="15" customHeight="1" x14ac:dyDescent="0.35">
      <c r="A4" s="207"/>
      <c r="B4" s="198"/>
      <c r="C4" s="199"/>
      <c r="D4" s="200"/>
      <c r="E4" s="200"/>
      <c r="F4" s="200"/>
      <c r="G4" s="201"/>
      <c r="H4" s="202"/>
      <c r="I4" s="202"/>
      <c r="J4" s="202"/>
      <c r="K4" s="183"/>
      <c r="L4" s="100"/>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c r="IR4" s="97"/>
      <c r="IS4" s="97"/>
      <c r="IT4" s="97"/>
      <c r="IU4" s="97"/>
      <c r="IV4" s="97"/>
      <c r="IW4" s="97"/>
      <c r="IX4" s="97"/>
    </row>
    <row r="5" spans="1:258" s="169" customFormat="1" ht="15" customHeight="1" x14ac:dyDescent="0.35">
      <c r="A5" s="208" t="s">
        <v>247</v>
      </c>
      <c r="B5" s="203"/>
      <c r="C5" s="204"/>
      <c r="D5" s="205"/>
      <c r="E5" s="205"/>
      <c r="F5" s="205"/>
      <c r="G5" s="188">
        <v>2014</v>
      </c>
      <c r="H5" s="188">
        <v>2015</v>
      </c>
      <c r="I5" s="188">
        <v>2016</v>
      </c>
      <c r="J5" s="188">
        <v>2017</v>
      </c>
      <c r="K5" s="189" t="s">
        <v>80</v>
      </c>
      <c r="L5" s="15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c r="FF5" s="168"/>
      <c r="FG5" s="168"/>
      <c r="FH5" s="168"/>
      <c r="FI5" s="168"/>
      <c r="FJ5" s="168"/>
      <c r="FK5" s="168"/>
      <c r="FL5" s="168"/>
      <c r="FM5" s="168"/>
      <c r="FN5" s="168"/>
      <c r="FO5" s="168"/>
      <c r="FP5" s="168"/>
      <c r="FQ5" s="168"/>
      <c r="FR5" s="168"/>
      <c r="FS5" s="168"/>
      <c r="FT5" s="168"/>
      <c r="FU5" s="168"/>
      <c r="FV5" s="168"/>
      <c r="FW5" s="168"/>
      <c r="FX5" s="168"/>
      <c r="FY5" s="168"/>
      <c r="FZ5" s="168"/>
      <c r="GA5" s="168"/>
      <c r="GB5" s="168"/>
      <c r="GC5" s="168"/>
      <c r="GD5" s="168"/>
      <c r="GE5" s="168"/>
      <c r="GF5" s="168"/>
      <c r="GG5" s="168"/>
      <c r="GH5" s="168"/>
      <c r="GI5" s="168"/>
      <c r="GJ5" s="168"/>
      <c r="GK5" s="168"/>
      <c r="GL5" s="168"/>
      <c r="GM5" s="168"/>
      <c r="GN5" s="168"/>
      <c r="GO5" s="168"/>
      <c r="GP5" s="168"/>
      <c r="GQ5" s="168"/>
      <c r="GR5" s="168"/>
      <c r="GS5" s="168"/>
      <c r="GT5" s="168"/>
      <c r="GU5" s="168"/>
      <c r="GV5" s="168"/>
      <c r="GW5" s="168"/>
      <c r="GX5" s="168"/>
      <c r="GY5" s="168"/>
      <c r="GZ5" s="168"/>
      <c r="HA5" s="168"/>
      <c r="HB5" s="168"/>
      <c r="HC5" s="168"/>
      <c r="HD5" s="168"/>
      <c r="HE5" s="168"/>
      <c r="HF5" s="168"/>
      <c r="HG5" s="168"/>
      <c r="HH5" s="168"/>
      <c r="HI5" s="168"/>
      <c r="HJ5" s="168"/>
      <c r="HK5" s="168"/>
      <c r="HL5" s="168"/>
      <c r="HM5" s="168"/>
      <c r="HN5" s="168"/>
      <c r="HO5" s="168"/>
      <c r="HP5" s="168"/>
      <c r="HQ5" s="168"/>
      <c r="HR5" s="168"/>
      <c r="HS5" s="168"/>
      <c r="HT5" s="168"/>
      <c r="HU5" s="168"/>
      <c r="HV5" s="168"/>
      <c r="HW5" s="168"/>
      <c r="HX5" s="168"/>
      <c r="HY5" s="168"/>
      <c r="HZ5" s="168"/>
      <c r="IA5" s="168"/>
      <c r="IB5" s="168"/>
      <c r="IC5" s="168"/>
      <c r="ID5" s="168"/>
      <c r="IE5" s="168"/>
      <c r="IF5" s="168"/>
      <c r="IG5" s="168"/>
      <c r="IH5" s="168"/>
      <c r="II5" s="168"/>
      <c r="IJ5" s="168"/>
      <c r="IK5" s="168"/>
      <c r="IL5" s="168"/>
      <c r="IM5" s="168"/>
      <c r="IN5" s="168"/>
      <c r="IO5" s="168"/>
      <c r="IP5" s="168"/>
      <c r="IQ5" s="168"/>
      <c r="IR5" s="168"/>
      <c r="IS5" s="168"/>
      <c r="IT5" s="168"/>
      <c r="IU5" s="168"/>
      <c r="IV5" s="168"/>
      <c r="IW5" s="168"/>
      <c r="IX5" s="168"/>
    </row>
    <row r="6" spans="1:258" s="97" customFormat="1" ht="15" customHeight="1" x14ac:dyDescent="0.35">
      <c r="C6" s="103"/>
      <c r="D6" s="104"/>
      <c r="E6" s="104"/>
      <c r="F6" s="104"/>
      <c r="G6" s="105"/>
      <c r="H6" s="100"/>
      <c r="I6" s="100"/>
      <c r="J6" s="100"/>
      <c r="K6" s="27"/>
      <c r="L6" s="100"/>
    </row>
    <row r="7" spans="1:258" s="97" customFormat="1" ht="15" customHeight="1" x14ac:dyDescent="0.45">
      <c r="C7" s="103"/>
      <c r="D7" s="104"/>
      <c r="E7" s="165" t="s">
        <v>242</v>
      </c>
      <c r="F7" s="102"/>
      <c r="G7" s="105"/>
      <c r="H7" s="100"/>
      <c r="I7" s="100"/>
      <c r="J7" s="100"/>
      <c r="K7" s="27"/>
      <c r="L7" s="100"/>
    </row>
    <row r="8" spans="1:258" s="112" customFormat="1" ht="15" customHeight="1" x14ac:dyDescent="0.35">
      <c r="A8" s="106"/>
      <c r="B8" s="107"/>
      <c r="C8" s="108"/>
      <c r="D8" s="109"/>
      <c r="E8" s="109"/>
      <c r="F8" s="109"/>
      <c r="G8" s="110" t="s">
        <v>65</v>
      </c>
      <c r="H8" s="110" t="s">
        <v>65</v>
      </c>
      <c r="I8" s="110" t="s">
        <v>65</v>
      </c>
      <c r="J8" s="110" t="s">
        <v>65</v>
      </c>
      <c r="K8" s="17"/>
      <c r="L8" s="111"/>
    </row>
    <row r="9" spans="1:258" ht="15" customHeight="1" x14ac:dyDescent="0.35">
      <c r="A9" s="44" t="s">
        <v>83</v>
      </c>
      <c r="B9" s="49" t="s">
        <v>2</v>
      </c>
      <c r="C9" s="113"/>
      <c r="D9" s="113"/>
      <c r="E9" s="113"/>
      <c r="F9" s="113"/>
      <c r="G9" s="171">
        <f>G10+G16+G22</f>
        <v>0</v>
      </c>
      <c r="H9" s="171">
        <f t="shared" ref="H9:J9" si="0">H10+H16+H22</f>
        <v>0</v>
      </c>
      <c r="I9" s="171">
        <f t="shared" si="0"/>
        <v>0</v>
      </c>
      <c r="J9" s="171">
        <f t="shared" si="0"/>
        <v>0</v>
      </c>
      <c r="K9" s="160"/>
      <c r="L9" s="100"/>
    </row>
    <row r="10" spans="1:258" ht="15" customHeight="1" x14ac:dyDescent="0.35">
      <c r="A10" s="44" t="s">
        <v>83</v>
      </c>
      <c r="B10" s="46" t="s">
        <v>128</v>
      </c>
      <c r="C10" s="113"/>
      <c r="D10" s="113"/>
      <c r="E10" s="113"/>
      <c r="F10" s="113"/>
      <c r="G10" s="115">
        <f>SUM(G11:G15)</f>
        <v>0</v>
      </c>
      <c r="H10" s="115">
        <f t="shared" ref="H10:J10" si="1">SUM(H11:H15)</f>
        <v>0</v>
      </c>
      <c r="I10" s="115">
        <f t="shared" si="1"/>
        <v>0</v>
      </c>
      <c r="J10" s="115">
        <f t="shared" si="1"/>
        <v>0</v>
      </c>
      <c r="K10" s="160"/>
      <c r="L10" s="100"/>
    </row>
    <row r="11" spans="1:258" ht="15" customHeight="1" x14ac:dyDescent="0.35">
      <c r="A11" s="44"/>
      <c r="B11" s="101" t="s">
        <v>17</v>
      </c>
      <c r="C11" s="19" t="s">
        <v>18</v>
      </c>
      <c r="D11" s="113"/>
      <c r="E11" s="113"/>
      <c r="F11" s="113"/>
      <c r="G11" s="116"/>
      <c r="H11" s="116"/>
      <c r="I11" s="116"/>
      <c r="J11" s="116"/>
      <c r="K11" s="160"/>
      <c r="L11" s="100"/>
    </row>
    <row r="12" spans="1:258" ht="15" customHeight="1" x14ac:dyDescent="0.35">
      <c r="A12" s="44"/>
      <c r="B12" s="101" t="s">
        <v>17</v>
      </c>
      <c r="C12" s="19" t="s">
        <v>30</v>
      </c>
      <c r="D12" s="113"/>
      <c r="E12" s="113"/>
      <c r="F12" s="113"/>
      <c r="G12" s="31"/>
      <c r="H12" s="31"/>
      <c r="I12" s="31"/>
      <c r="J12" s="31"/>
      <c r="K12" s="160"/>
      <c r="L12" s="100"/>
    </row>
    <row r="13" spans="1:258" ht="15" customHeight="1" x14ac:dyDescent="0.35">
      <c r="A13" s="44"/>
      <c r="B13" s="101" t="s">
        <v>17</v>
      </c>
      <c r="C13" s="47" t="s">
        <v>31</v>
      </c>
      <c r="D13" s="113"/>
      <c r="E13" s="113"/>
      <c r="F13" s="113"/>
      <c r="G13" s="31"/>
      <c r="H13" s="31"/>
      <c r="I13" s="31"/>
      <c r="J13" s="31"/>
      <c r="K13" s="160"/>
      <c r="L13" s="100"/>
    </row>
    <row r="14" spans="1:258" s="97" customFormat="1" ht="14.5" x14ac:dyDescent="0.35">
      <c r="A14" s="44"/>
      <c r="B14" s="101"/>
      <c r="D14" s="20" t="s">
        <v>129</v>
      </c>
      <c r="E14" s="113"/>
      <c r="F14" s="113"/>
      <c r="G14" s="48"/>
      <c r="H14" s="48"/>
      <c r="I14" s="48"/>
      <c r="J14" s="48"/>
      <c r="K14" s="160"/>
      <c r="L14" s="100"/>
    </row>
    <row r="15" spans="1:258" ht="15" customHeight="1" x14ac:dyDescent="0.35">
      <c r="A15" s="44"/>
      <c r="B15" s="101" t="s">
        <v>17</v>
      </c>
      <c r="C15" s="47" t="s">
        <v>64</v>
      </c>
      <c r="D15" s="113"/>
      <c r="E15" s="113"/>
      <c r="F15" s="113"/>
      <c r="G15" s="31"/>
      <c r="H15" s="31"/>
      <c r="I15" s="31"/>
      <c r="J15" s="31"/>
      <c r="K15" s="160"/>
      <c r="L15" s="100"/>
    </row>
    <row r="16" spans="1:258" ht="15" customHeight="1" x14ac:dyDescent="0.35">
      <c r="A16" s="44" t="s">
        <v>83</v>
      </c>
      <c r="B16" s="117" t="s">
        <v>130</v>
      </c>
      <c r="C16" s="118"/>
      <c r="D16" s="113"/>
      <c r="E16" s="113"/>
      <c r="F16" s="113"/>
      <c r="G16" s="115">
        <f>SUM(G17:G21)</f>
        <v>0</v>
      </c>
      <c r="H16" s="115">
        <f t="shared" ref="H16:J16" si="2">SUM(H17:H21)</f>
        <v>0</v>
      </c>
      <c r="I16" s="115">
        <f t="shared" si="2"/>
        <v>0</v>
      </c>
      <c r="J16" s="115">
        <f t="shared" si="2"/>
        <v>0</v>
      </c>
      <c r="K16" s="160"/>
      <c r="L16" s="100"/>
    </row>
    <row r="17" spans="1:12" ht="15" customHeight="1" x14ac:dyDescent="0.35">
      <c r="A17" s="44"/>
      <c r="B17" s="101" t="s">
        <v>17</v>
      </c>
      <c r="C17" s="19" t="s">
        <v>32</v>
      </c>
      <c r="D17" s="113"/>
      <c r="E17" s="113"/>
      <c r="F17" s="113"/>
      <c r="G17" s="31"/>
      <c r="H17" s="31"/>
      <c r="I17" s="31"/>
      <c r="J17" s="31"/>
      <c r="K17" s="160"/>
      <c r="L17" s="100"/>
    </row>
    <row r="18" spans="1:12" ht="15" customHeight="1" x14ac:dyDescent="0.35">
      <c r="A18" s="44"/>
      <c r="B18" s="101"/>
      <c r="D18" s="51" t="s">
        <v>131</v>
      </c>
      <c r="E18" s="113"/>
      <c r="F18" s="113"/>
      <c r="G18" s="31"/>
      <c r="H18" s="31"/>
      <c r="I18" s="31"/>
      <c r="J18" s="31"/>
      <c r="K18" s="160"/>
      <c r="L18" s="100"/>
    </row>
    <row r="19" spans="1:12" ht="15" customHeight="1" x14ac:dyDescent="0.35">
      <c r="A19" s="44"/>
      <c r="B19" s="101" t="s">
        <v>17</v>
      </c>
      <c r="C19" s="47" t="s">
        <v>33</v>
      </c>
      <c r="D19" s="113"/>
      <c r="E19" s="113"/>
      <c r="F19" s="113"/>
      <c r="G19" s="31"/>
      <c r="H19" s="31"/>
      <c r="I19" s="31"/>
      <c r="J19" s="31"/>
      <c r="K19" s="160"/>
      <c r="L19" s="100"/>
    </row>
    <row r="20" spans="1:12" ht="14.5" x14ac:dyDescent="0.35">
      <c r="A20" s="44"/>
      <c r="B20" s="101"/>
      <c r="D20" s="20" t="s">
        <v>132</v>
      </c>
      <c r="E20" s="113"/>
      <c r="F20" s="113"/>
      <c r="G20" s="31"/>
      <c r="H20" s="31"/>
      <c r="I20" s="31"/>
      <c r="J20" s="31"/>
      <c r="K20" s="160"/>
      <c r="L20" s="100"/>
    </row>
    <row r="21" spans="1:12" ht="15" customHeight="1" x14ac:dyDescent="0.35">
      <c r="A21" s="44"/>
      <c r="B21" s="101" t="s">
        <v>17</v>
      </c>
      <c r="C21" s="47" t="s">
        <v>36</v>
      </c>
      <c r="D21" s="113"/>
      <c r="E21" s="113"/>
      <c r="F21" s="113"/>
      <c r="G21" s="31"/>
      <c r="H21" s="31"/>
      <c r="I21" s="31"/>
      <c r="J21" s="31"/>
      <c r="K21" s="160"/>
      <c r="L21" s="100"/>
    </row>
    <row r="22" spans="1:12" ht="15" customHeight="1" x14ac:dyDescent="0.35">
      <c r="A22" s="44" t="s">
        <v>17</v>
      </c>
      <c r="B22" s="45" t="s">
        <v>3</v>
      </c>
      <c r="C22" s="113"/>
      <c r="D22" s="113"/>
      <c r="E22" s="113"/>
      <c r="F22" s="113"/>
      <c r="G22" s="116"/>
      <c r="H22" s="116"/>
      <c r="I22" s="116"/>
      <c r="J22" s="116"/>
      <c r="K22" s="160"/>
      <c r="L22" s="100"/>
    </row>
    <row r="23" spans="1:12" ht="15" customHeight="1" x14ac:dyDescent="0.35">
      <c r="A23" s="44" t="s">
        <v>83</v>
      </c>
      <c r="B23" s="50" t="s">
        <v>4</v>
      </c>
      <c r="C23" s="119"/>
      <c r="D23" s="113"/>
      <c r="E23" s="113"/>
      <c r="F23" s="113"/>
      <c r="G23" s="33">
        <f>G24+G25+G34+G35</f>
        <v>0</v>
      </c>
      <c r="H23" s="33">
        <f t="shared" ref="H23:J23" si="3">H24+H25+H34+H35</f>
        <v>0</v>
      </c>
      <c r="I23" s="33">
        <f t="shared" si="3"/>
        <v>0</v>
      </c>
      <c r="J23" s="33">
        <f t="shared" si="3"/>
        <v>0</v>
      </c>
      <c r="K23" s="160"/>
      <c r="L23" s="100"/>
    </row>
    <row r="24" spans="1:12" ht="15" customHeight="1" x14ac:dyDescent="0.35">
      <c r="A24" s="44" t="s">
        <v>17</v>
      </c>
      <c r="B24" s="47" t="s">
        <v>5</v>
      </c>
      <c r="C24" s="119"/>
      <c r="D24" s="113"/>
      <c r="E24" s="113"/>
      <c r="F24" s="113"/>
      <c r="G24" s="31"/>
      <c r="H24" s="31"/>
      <c r="I24" s="31"/>
      <c r="J24" s="31"/>
      <c r="K24" s="160"/>
      <c r="L24" s="100"/>
    </row>
    <row r="25" spans="1:12" ht="15" customHeight="1" x14ac:dyDescent="0.35">
      <c r="A25" s="44" t="s">
        <v>83</v>
      </c>
      <c r="B25" s="20" t="s">
        <v>19</v>
      </c>
      <c r="C25" s="119"/>
      <c r="D25" s="113"/>
      <c r="E25" s="113"/>
      <c r="F25" s="113"/>
      <c r="G25" s="33">
        <f>G26+G30</f>
        <v>0</v>
      </c>
      <c r="H25" s="33">
        <f t="shared" ref="H25:J25" si="4">H26+H30</f>
        <v>0</v>
      </c>
      <c r="I25" s="33">
        <f t="shared" si="4"/>
        <v>0</v>
      </c>
      <c r="J25" s="33">
        <f t="shared" si="4"/>
        <v>0</v>
      </c>
      <c r="K25" s="160"/>
      <c r="L25" s="100"/>
    </row>
    <row r="26" spans="1:12" ht="15" customHeight="1" x14ac:dyDescent="0.35">
      <c r="A26" s="44"/>
      <c r="B26" s="156" t="s">
        <v>83</v>
      </c>
      <c r="C26" s="120" t="s">
        <v>42</v>
      </c>
      <c r="D26" s="113"/>
      <c r="E26" s="113"/>
      <c r="F26" s="113"/>
      <c r="G26" s="33">
        <f>SUM(G27:G29)</f>
        <v>0</v>
      </c>
      <c r="H26" s="33">
        <f t="shared" ref="H26:J26" si="5">SUM(H27:H29)</f>
        <v>0</v>
      </c>
      <c r="I26" s="33">
        <f t="shared" si="5"/>
        <v>0</v>
      </c>
      <c r="J26" s="33">
        <f t="shared" si="5"/>
        <v>0</v>
      </c>
      <c r="K26" s="160"/>
      <c r="L26" s="100"/>
    </row>
    <row r="27" spans="1:12" ht="15" customHeight="1" x14ac:dyDescent="0.35">
      <c r="A27" s="44"/>
      <c r="B27" s="101"/>
      <c r="C27" s="157" t="s">
        <v>17</v>
      </c>
      <c r="D27" s="51" t="s">
        <v>48</v>
      </c>
      <c r="E27" s="113"/>
      <c r="F27" s="113"/>
      <c r="G27" s="31"/>
      <c r="H27" s="37"/>
      <c r="I27" s="37"/>
      <c r="J27" s="37"/>
      <c r="K27" s="160"/>
      <c r="L27" s="100"/>
    </row>
    <row r="28" spans="1:12" ht="15" customHeight="1" x14ac:dyDescent="0.35">
      <c r="A28" s="44"/>
      <c r="B28" s="101"/>
      <c r="C28" s="157" t="s">
        <v>17</v>
      </c>
      <c r="D28" s="51" t="s">
        <v>49</v>
      </c>
      <c r="E28" s="113"/>
      <c r="F28" s="113"/>
      <c r="G28" s="31"/>
      <c r="H28" s="37"/>
      <c r="I28" s="37"/>
      <c r="J28" s="37"/>
      <c r="K28" s="160"/>
      <c r="L28" s="100"/>
    </row>
    <row r="29" spans="1:12" ht="15" customHeight="1" x14ac:dyDescent="0.35">
      <c r="A29" s="44"/>
      <c r="B29" s="101"/>
      <c r="C29" s="157" t="s">
        <v>17</v>
      </c>
      <c r="D29" s="51" t="s">
        <v>50</v>
      </c>
      <c r="E29" s="113"/>
      <c r="F29" s="113"/>
      <c r="G29" s="31"/>
      <c r="H29" s="31"/>
      <c r="I29" s="31"/>
      <c r="J29" s="31"/>
      <c r="K29" s="160"/>
      <c r="L29" s="100"/>
    </row>
    <row r="30" spans="1:12" ht="15" customHeight="1" x14ac:dyDescent="0.35">
      <c r="A30" s="126"/>
      <c r="B30" s="121" t="s">
        <v>83</v>
      </c>
      <c r="C30" s="122" t="s">
        <v>43</v>
      </c>
      <c r="D30" s="113"/>
      <c r="E30" s="113"/>
      <c r="F30" s="113"/>
      <c r="G30" s="33">
        <f>SUM(G31:G33)</f>
        <v>0</v>
      </c>
      <c r="H30" s="33">
        <f t="shared" ref="H30:J30" si="6">SUM(H31:H33)</f>
        <v>0</v>
      </c>
      <c r="I30" s="33">
        <f t="shared" si="6"/>
        <v>0</v>
      </c>
      <c r="J30" s="33">
        <f t="shared" si="6"/>
        <v>0</v>
      </c>
      <c r="K30" s="160"/>
      <c r="L30" s="100"/>
    </row>
    <row r="31" spans="1:12" ht="15" customHeight="1" x14ac:dyDescent="0.35">
      <c r="A31" s="44"/>
      <c r="B31" s="126"/>
      <c r="C31" s="101" t="s">
        <v>17</v>
      </c>
      <c r="D31" s="51" t="s">
        <v>48</v>
      </c>
      <c r="E31" s="113"/>
      <c r="F31" s="113"/>
      <c r="G31" s="31"/>
      <c r="H31" s="31"/>
      <c r="I31" s="31"/>
      <c r="J31" s="31"/>
      <c r="K31" s="160"/>
      <c r="L31" s="100"/>
    </row>
    <row r="32" spans="1:12" ht="15" customHeight="1" x14ac:dyDescent="0.35">
      <c r="A32" s="44"/>
      <c r="B32" s="126"/>
      <c r="C32" s="101" t="s">
        <v>17</v>
      </c>
      <c r="D32" s="51" t="s">
        <v>49</v>
      </c>
      <c r="E32" s="113"/>
      <c r="F32" s="113"/>
      <c r="G32" s="31"/>
      <c r="H32" s="31"/>
      <c r="I32" s="31"/>
      <c r="J32" s="31"/>
      <c r="K32" s="160"/>
      <c r="L32" s="100"/>
    </row>
    <row r="33" spans="1:12" ht="15" customHeight="1" x14ac:dyDescent="0.35">
      <c r="A33" s="44"/>
      <c r="B33" s="126"/>
      <c r="C33" s="101" t="s">
        <v>17</v>
      </c>
      <c r="D33" s="51" t="s">
        <v>50</v>
      </c>
      <c r="E33" s="113"/>
      <c r="F33" s="113"/>
      <c r="G33" s="31"/>
      <c r="H33" s="31"/>
      <c r="I33" s="31"/>
      <c r="J33" s="31"/>
      <c r="K33" s="160"/>
      <c r="L33" s="100"/>
    </row>
    <row r="34" spans="1:12" ht="15" customHeight="1" x14ac:dyDescent="0.35">
      <c r="A34" s="44" t="s">
        <v>17</v>
      </c>
      <c r="B34" s="47" t="s">
        <v>6</v>
      </c>
      <c r="C34" s="113"/>
      <c r="D34" s="113"/>
      <c r="E34" s="113"/>
      <c r="F34" s="113"/>
      <c r="G34" s="31"/>
      <c r="H34" s="36"/>
      <c r="I34" s="36"/>
      <c r="J34" s="36"/>
      <c r="K34" s="160"/>
      <c r="L34" s="100"/>
    </row>
    <row r="35" spans="1:12" ht="15" customHeight="1" x14ac:dyDescent="0.35">
      <c r="A35" s="44" t="s">
        <v>17</v>
      </c>
      <c r="B35" s="47" t="s">
        <v>8</v>
      </c>
      <c r="C35" s="113"/>
      <c r="D35" s="113"/>
      <c r="E35" s="113"/>
      <c r="F35" s="113"/>
      <c r="G35" s="116"/>
      <c r="H35" s="116"/>
      <c r="I35" s="116"/>
      <c r="J35" s="116"/>
      <c r="K35" s="160"/>
      <c r="L35" s="100"/>
    </row>
    <row r="36" spans="1:12" ht="15" customHeight="1" x14ac:dyDescent="0.35">
      <c r="A36" s="44" t="s">
        <v>83</v>
      </c>
      <c r="B36" s="50" t="s">
        <v>7</v>
      </c>
      <c r="C36" s="113"/>
      <c r="D36" s="113"/>
      <c r="E36" s="113"/>
      <c r="F36" s="113"/>
      <c r="G36" s="33">
        <f>G9+G23</f>
        <v>0</v>
      </c>
      <c r="H36" s="33">
        <f t="shared" ref="H36:J36" si="7">H9+H23</f>
        <v>0</v>
      </c>
      <c r="I36" s="33">
        <f t="shared" si="7"/>
        <v>0</v>
      </c>
      <c r="J36" s="33">
        <f t="shared" si="7"/>
        <v>0</v>
      </c>
      <c r="K36" s="160"/>
      <c r="L36" s="100"/>
    </row>
    <row r="37" spans="1:12" ht="15" customHeight="1" x14ac:dyDescent="0.35">
      <c r="A37" s="101"/>
      <c r="B37" s="113"/>
      <c r="C37" s="113"/>
      <c r="D37" s="113"/>
      <c r="E37" s="113"/>
      <c r="F37" s="113"/>
      <c r="G37" s="100"/>
      <c r="H37" s="100"/>
      <c r="I37" s="100"/>
      <c r="J37" s="100"/>
      <c r="K37" s="161"/>
      <c r="L37" s="100"/>
    </row>
    <row r="38" spans="1:12" ht="15" customHeight="1" x14ac:dyDescent="0.35">
      <c r="A38" s="44"/>
      <c r="B38" s="113"/>
      <c r="C38" s="113"/>
      <c r="D38" s="113"/>
      <c r="E38" s="113"/>
      <c r="F38" s="113"/>
      <c r="G38" s="100"/>
      <c r="H38" s="100"/>
      <c r="I38" s="100"/>
      <c r="J38" s="100"/>
      <c r="K38" s="161"/>
      <c r="L38" s="100"/>
    </row>
    <row r="39" spans="1:12" ht="15" customHeight="1" x14ac:dyDescent="0.35">
      <c r="A39" s="44"/>
      <c r="B39" s="45"/>
      <c r="C39" s="113"/>
      <c r="D39" s="113"/>
      <c r="E39" s="113"/>
      <c r="F39" s="113"/>
      <c r="G39" s="100"/>
      <c r="H39" s="100"/>
      <c r="I39" s="100"/>
      <c r="J39" s="100"/>
      <c r="K39" s="161"/>
      <c r="L39" s="100"/>
    </row>
    <row r="40" spans="1:12" ht="15" customHeight="1" x14ac:dyDescent="0.35">
      <c r="A40" s="44"/>
      <c r="B40" s="113"/>
      <c r="C40" s="113"/>
      <c r="D40" s="113"/>
      <c r="E40" s="113"/>
      <c r="F40" s="113"/>
      <c r="G40" s="100"/>
      <c r="H40" s="100"/>
      <c r="I40" s="100"/>
      <c r="J40" s="100"/>
      <c r="K40" s="161"/>
      <c r="L40" s="100"/>
    </row>
    <row r="41" spans="1:12" ht="15" customHeight="1" x14ac:dyDescent="0.35">
      <c r="A41" s="44"/>
      <c r="B41" s="113"/>
      <c r="C41" s="113"/>
      <c r="D41" s="113"/>
      <c r="E41" s="113"/>
      <c r="F41" s="113"/>
      <c r="G41" s="100"/>
      <c r="H41" s="100"/>
      <c r="I41" s="100"/>
      <c r="J41" s="100"/>
      <c r="K41" s="161"/>
      <c r="L41" s="100"/>
    </row>
    <row r="42" spans="1:12" ht="15" customHeight="1" x14ac:dyDescent="0.35">
      <c r="A42" s="123"/>
      <c r="K42" s="161"/>
    </row>
    <row r="43" spans="1:12" ht="15" customHeight="1" x14ac:dyDescent="0.35">
      <c r="A43" s="123"/>
      <c r="K43" s="161"/>
    </row>
    <row r="44" spans="1:12" ht="15" customHeight="1" x14ac:dyDescent="0.35">
      <c r="K44" s="161"/>
    </row>
    <row r="45" spans="1:12" ht="15" customHeight="1" x14ac:dyDescent="0.35">
      <c r="K45" s="161"/>
    </row>
    <row r="46" spans="1:12" ht="15" customHeight="1" x14ac:dyDescent="0.35">
      <c r="K46" s="161"/>
    </row>
    <row r="47" spans="1:12" ht="15" customHeight="1" x14ac:dyDescent="0.35">
      <c r="K47" s="161"/>
    </row>
    <row r="48" spans="1:12" ht="15" customHeight="1" x14ac:dyDescent="0.35">
      <c r="K48" s="161"/>
    </row>
    <row r="49" spans="11:11" ht="15" customHeight="1" x14ac:dyDescent="0.35">
      <c r="K49" s="161"/>
    </row>
    <row r="50" spans="11:11" ht="15" customHeight="1" x14ac:dyDescent="0.35">
      <c r="K50" s="161"/>
    </row>
    <row r="51" spans="11:11" ht="15" customHeight="1" x14ac:dyDescent="0.35">
      <c r="K51" s="161"/>
    </row>
    <row r="52" spans="11:11" ht="15" customHeight="1" x14ac:dyDescent="0.35">
      <c r="K52" s="161"/>
    </row>
    <row r="53" spans="11:11" ht="15" customHeight="1" x14ac:dyDescent="0.35">
      <c r="K53" s="161"/>
    </row>
    <row r="54" spans="11:11" ht="15" customHeight="1" x14ac:dyDescent="0.35">
      <c r="K54" s="161"/>
    </row>
    <row r="55" spans="11:11" ht="15" customHeight="1" x14ac:dyDescent="0.35">
      <c r="K55" s="161"/>
    </row>
    <row r="56" spans="11:11" ht="15" customHeight="1" x14ac:dyDescent="0.35">
      <c r="K56" s="161"/>
    </row>
    <row r="57" spans="11:11" ht="15" customHeight="1" x14ac:dyDescent="0.35">
      <c r="K57" s="161"/>
    </row>
    <row r="58" spans="11:11" ht="15" customHeight="1" x14ac:dyDescent="0.35">
      <c r="K58" s="161"/>
    </row>
    <row r="59" spans="11:11" ht="15" customHeight="1" x14ac:dyDescent="0.35">
      <c r="K59" s="161"/>
    </row>
    <row r="60" spans="11:11" ht="15" customHeight="1" x14ac:dyDescent="0.35">
      <c r="K60" s="161"/>
    </row>
    <row r="61" spans="11:11" ht="15" customHeight="1" x14ac:dyDescent="0.35">
      <c r="K61" s="161"/>
    </row>
    <row r="62" spans="11:11" ht="15" customHeight="1" x14ac:dyDescent="0.35">
      <c r="K62" s="161"/>
    </row>
    <row r="63" spans="11:11" ht="15" customHeight="1" x14ac:dyDescent="0.35">
      <c r="K63" s="161"/>
    </row>
    <row r="64" spans="11:11" ht="15" customHeight="1" x14ac:dyDescent="0.35">
      <c r="K64" s="161"/>
    </row>
    <row r="65" spans="11:11" ht="15" customHeight="1" x14ac:dyDescent="0.35">
      <c r="K65" s="161"/>
    </row>
    <row r="66" spans="11:11" ht="15" customHeight="1" x14ac:dyDescent="0.35">
      <c r="K66" s="161"/>
    </row>
    <row r="67" spans="11:11" ht="15" customHeight="1" x14ac:dyDescent="0.35">
      <c r="K67" s="161"/>
    </row>
    <row r="68" spans="11:11" ht="15" customHeight="1" x14ac:dyDescent="0.35">
      <c r="K68" s="161"/>
    </row>
    <row r="69" spans="11:11" ht="15" customHeight="1" x14ac:dyDescent="0.35">
      <c r="K69" s="161"/>
    </row>
    <row r="70" spans="11:11" ht="15" customHeight="1" x14ac:dyDescent="0.35">
      <c r="K70" s="161"/>
    </row>
    <row r="71" spans="11:11" ht="15" customHeight="1" x14ac:dyDescent="0.35">
      <c r="K71" s="161"/>
    </row>
    <row r="72" spans="11:11" ht="15" customHeight="1" x14ac:dyDescent="0.35">
      <c r="K72" s="161"/>
    </row>
    <row r="73" spans="11:11" ht="15" customHeight="1" x14ac:dyDescent="0.35">
      <c r="K73" s="161"/>
    </row>
    <row r="74" spans="11:11" ht="15" customHeight="1" x14ac:dyDescent="0.35">
      <c r="K74" s="161"/>
    </row>
    <row r="75" spans="11:11" ht="15" customHeight="1" x14ac:dyDescent="0.35">
      <c r="K75" s="161"/>
    </row>
    <row r="76" spans="11:11" ht="15" customHeight="1" x14ac:dyDescent="0.35">
      <c r="K76" s="161"/>
    </row>
    <row r="77" spans="11:11" ht="15" customHeight="1" x14ac:dyDescent="0.35">
      <c r="K77" s="161"/>
    </row>
    <row r="78" spans="11:11" ht="15" customHeight="1" x14ac:dyDescent="0.35">
      <c r="K78" s="161"/>
    </row>
    <row r="79" spans="11:11" ht="15" customHeight="1" x14ac:dyDescent="0.35">
      <c r="K79" s="161"/>
    </row>
    <row r="80" spans="11:11" ht="15" customHeight="1" x14ac:dyDescent="0.35">
      <c r="K80" s="161"/>
    </row>
    <row r="81" spans="11:11" ht="15" customHeight="1" x14ac:dyDescent="0.35">
      <c r="K81" s="161"/>
    </row>
    <row r="82" spans="11:11" ht="15" customHeight="1" x14ac:dyDescent="0.35">
      <c r="K82" s="161"/>
    </row>
    <row r="83" spans="11:11" ht="15" customHeight="1" x14ac:dyDescent="0.35">
      <c r="K83" s="161"/>
    </row>
    <row r="84" spans="11:11" ht="15" customHeight="1" x14ac:dyDescent="0.35">
      <c r="K84" s="161"/>
    </row>
    <row r="85" spans="11:11" ht="15" customHeight="1" x14ac:dyDescent="0.35">
      <c r="K85" s="161"/>
    </row>
    <row r="86" spans="11:11" ht="15" customHeight="1" x14ac:dyDescent="0.35">
      <c r="K86" s="161"/>
    </row>
    <row r="87" spans="11:11" ht="15" customHeight="1" x14ac:dyDescent="0.35">
      <c r="K87" s="161"/>
    </row>
    <row r="88" spans="11:11" ht="15" customHeight="1" x14ac:dyDescent="0.35">
      <c r="K88" s="27"/>
    </row>
    <row r="89" spans="11:11" ht="15" customHeight="1" x14ac:dyDescent="0.35">
      <c r="K89" s="27"/>
    </row>
    <row r="90" spans="11:11" ht="15" customHeight="1" x14ac:dyDescent="0.35">
      <c r="K90" s="27"/>
    </row>
  </sheetData>
  <protectedRanges>
    <protectedRange sqref="G31:J35" name="Alue5"/>
    <protectedRange sqref="G27:J29" name="Alue4"/>
    <protectedRange sqref="G24:J24" name="Alue3"/>
    <protectedRange sqref="G17:J22" name="Alue2"/>
    <protectedRange sqref="G11:J15" name="Alue1"/>
  </protectedRanges>
  <hyperlinks>
    <hyperlink ref="E7" location="täyttöohje!A292" display="TASE VASTAAVAA"/>
  </hyperlinks>
  <pageMargins left="0.39370078740157483" right="0.35433070866141736" top="0.39370078740157483" bottom="0.39370078740157483" header="0.31496062992125984" footer="0.27559055118110237"/>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W90"/>
  <sheetViews>
    <sheetView showGridLines="0" zoomScaleNormal="100" workbookViewId="0">
      <pane ySplit="5" topLeftCell="A6" activePane="bottomLeft" state="frozen"/>
      <selection pane="bottomLeft" activeCell="H7" sqref="H7"/>
    </sheetView>
  </sheetViews>
  <sheetFormatPr defaultColWidth="9.08984375" defaultRowHeight="15" customHeight="1" x14ac:dyDescent="0.25"/>
  <cols>
    <col min="1" max="1" width="4" style="125" customWidth="1"/>
    <col min="2" max="2" width="4.453125" style="124" customWidth="1"/>
    <col min="3" max="3" width="5.54296875" style="124" customWidth="1"/>
    <col min="4" max="4" width="3.453125" style="124" customWidth="1"/>
    <col min="5" max="5" width="44.453125" style="124" customWidth="1"/>
    <col min="6" max="6" width="12.54296875" style="97" customWidth="1"/>
    <col min="7" max="7" width="12.08984375" style="114" customWidth="1"/>
    <col min="8" max="9" width="13.08984375" style="114" customWidth="1"/>
    <col min="10" max="10" width="78.36328125" style="12" customWidth="1"/>
    <col min="11" max="16384" width="9.08984375" style="114"/>
  </cols>
  <sheetData>
    <row r="1" spans="1:257" s="98" customFormat="1" ht="15" customHeight="1" x14ac:dyDescent="0.45">
      <c r="A1" s="172" t="s">
        <v>252</v>
      </c>
      <c r="B1" s="190"/>
      <c r="C1" s="190"/>
      <c r="D1" s="190"/>
      <c r="E1" s="190"/>
      <c r="F1" s="191" t="s">
        <v>244</v>
      </c>
      <c r="G1" s="192"/>
      <c r="H1" s="192"/>
      <c r="I1" s="192"/>
      <c r="J1" s="183"/>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4"/>
      <c r="DI1" s="114"/>
      <c r="DJ1" s="114"/>
      <c r="DK1" s="114"/>
      <c r="DL1" s="114"/>
      <c r="DM1" s="114"/>
      <c r="DN1" s="114"/>
      <c r="DO1" s="114"/>
      <c r="DP1" s="114"/>
      <c r="DQ1" s="114"/>
      <c r="DR1" s="114"/>
      <c r="DS1" s="114"/>
      <c r="DT1" s="114"/>
      <c r="DU1" s="114"/>
      <c r="DV1" s="114"/>
      <c r="DW1" s="114"/>
      <c r="DX1" s="114"/>
      <c r="DY1" s="114"/>
      <c r="DZ1" s="114"/>
      <c r="EA1" s="114"/>
      <c r="EB1" s="114"/>
      <c r="EC1" s="114"/>
      <c r="ED1" s="114"/>
      <c r="EE1" s="114"/>
      <c r="EF1" s="114"/>
      <c r="EG1" s="114"/>
      <c r="EH1" s="114"/>
      <c r="EI1" s="114"/>
      <c r="EJ1" s="114"/>
      <c r="EK1" s="114"/>
      <c r="EL1" s="114"/>
      <c r="EM1" s="114"/>
      <c r="EN1" s="114"/>
      <c r="EO1" s="114"/>
      <c r="EP1" s="114"/>
      <c r="EQ1" s="114"/>
      <c r="ER1" s="114"/>
      <c r="ES1" s="114"/>
      <c r="ET1" s="114"/>
      <c r="EU1" s="114"/>
      <c r="EV1" s="114"/>
      <c r="EW1" s="114"/>
      <c r="EX1" s="114"/>
      <c r="EY1" s="114"/>
      <c r="EZ1" s="114"/>
      <c r="FA1" s="114"/>
      <c r="FB1" s="114"/>
      <c r="FC1" s="114"/>
      <c r="FD1" s="114"/>
      <c r="FE1" s="114"/>
      <c r="FF1" s="114"/>
      <c r="FG1" s="114"/>
      <c r="FH1" s="114"/>
      <c r="FI1" s="114"/>
      <c r="FJ1" s="114"/>
      <c r="FK1" s="114"/>
      <c r="FL1" s="114"/>
      <c r="FM1" s="114"/>
      <c r="FN1" s="114"/>
      <c r="FO1" s="114"/>
      <c r="FP1" s="114"/>
      <c r="FQ1" s="114"/>
      <c r="FR1" s="114"/>
      <c r="FS1" s="114"/>
      <c r="FT1" s="114"/>
      <c r="FU1" s="114"/>
      <c r="FV1" s="114"/>
      <c r="FW1" s="114"/>
      <c r="FX1" s="114"/>
      <c r="FY1" s="114"/>
      <c r="FZ1" s="114"/>
      <c r="GA1" s="114"/>
      <c r="GB1" s="114"/>
      <c r="GC1" s="114"/>
      <c r="GD1" s="114"/>
      <c r="GE1" s="114"/>
      <c r="GF1" s="114"/>
      <c r="GG1" s="114"/>
      <c r="GH1" s="114"/>
      <c r="GI1" s="114"/>
      <c r="GJ1" s="114"/>
      <c r="GK1" s="114"/>
      <c r="GL1" s="114"/>
      <c r="GM1" s="114"/>
      <c r="GN1" s="114"/>
      <c r="GO1" s="114"/>
      <c r="GP1" s="114"/>
      <c r="GQ1" s="114"/>
      <c r="GR1" s="114"/>
      <c r="GS1" s="114"/>
      <c r="GT1" s="114"/>
      <c r="GU1" s="114"/>
      <c r="GV1" s="114"/>
      <c r="GW1" s="114"/>
      <c r="GX1" s="114"/>
      <c r="GY1" s="114"/>
      <c r="GZ1" s="114"/>
      <c r="HA1" s="114"/>
      <c r="HB1" s="114"/>
      <c r="HC1" s="114"/>
      <c r="HD1" s="114"/>
      <c r="HE1" s="114"/>
      <c r="HF1" s="114"/>
      <c r="HG1" s="114"/>
      <c r="HH1" s="114"/>
      <c r="HI1" s="114"/>
      <c r="HJ1" s="114"/>
      <c r="HK1" s="114"/>
      <c r="HL1" s="114"/>
      <c r="HM1" s="114"/>
      <c r="HN1" s="114"/>
      <c r="HO1" s="114"/>
      <c r="HP1" s="114"/>
      <c r="HQ1" s="114"/>
      <c r="HR1" s="114"/>
      <c r="HS1" s="114"/>
      <c r="HT1" s="114"/>
      <c r="HU1" s="114"/>
      <c r="HV1" s="114"/>
      <c r="HW1" s="114"/>
      <c r="HX1" s="114"/>
      <c r="HY1" s="114"/>
      <c r="HZ1" s="114"/>
      <c r="IA1" s="114"/>
      <c r="IB1" s="114"/>
      <c r="IC1" s="114"/>
      <c r="ID1" s="114"/>
      <c r="IE1" s="114"/>
      <c r="IF1" s="114"/>
      <c r="IG1" s="114"/>
      <c r="IH1" s="114"/>
      <c r="II1" s="114"/>
      <c r="IJ1" s="114"/>
      <c r="IK1" s="114"/>
      <c r="IL1" s="114"/>
      <c r="IM1" s="114"/>
      <c r="IN1" s="114"/>
      <c r="IO1" s="114"/>
      <c r="IP1" s="114"/>
      <c r="IQ1" s="114"/>
      <c r="IR1" s="114"/>
      <c r="IS1" s="114"/>
      <c r="IT1" s="114"/>
      <c r="IU1" s="114"/>
      <c r="IV1" s="114"/>
      <c r="IW1" s="114"/>
    </row>
    <row r="2" spans="1:257" s="99" customFormat="1" ht="15" customHeight="1" x14ac:dyDescent="0.3">
      <c r="A2" s="175" t="s">
        <v>253</v>
      </c>
      <c r="B2" s="193"/>
      <c r="C2" s="197"/>
      <c r="D2" s="197"/>
      <c r="E2" s="197"/>
      <c r="F2" s="195"/>
      <c r="G2" s="192"/>
      <c r="H2" s="192"/>
      <c r="I2" s="192"/>
      <c r="J2" s="183"/>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c r="ED2" s="114"/>
      <c r="EE2" s="114"/>
      <c r="EF2" s="114"/>
      <c r="EG2" s="114"/>
      <c r="EH2" s="114"/>
      <c r="EI2" s="114"/>
      <c r="EJ2" s="114"/>
      <c r="EK2" s="114"/>
      <c r="EL2" s="114"/>
      <c r="EM2" s="114"/>
      <c r="EN2" s="114"/>
      <c r="EO2" s="114"/>
      <c r="EP2" s="114"/>
      <c r="EQ2" s="114"/>
      <c r="ER2" s="114"/>
      <c r="ES2" s="114"/>
      <c r="ET2" s="114"/>
      <c r="EU2" s="114"/>
      <c r="EV2" s="114"/>
      <c r="EW2" s="114"/>
      <c r="EX2" s="114"/>
      <c r="EY2" s="114"/>
      <c r="EZ2" s="114"/>
      <c r="FA2" s="114"/>
      <c r="FB2" s="114"/>
      <c r="FC2" s="114"/>
      <c r="FD2" s="114"/>
      <c r="FE2" s="114"/>
      <c r="FF2" s="114"/>
      <c r="FG2" s="114"/>
      <c r="FH2" s="114"/>
      <c r="FI2" s="114"/>
      <c r="FJ2" s="114"/>
      <c r="FK2" s="114"/>
      <c r="FL2" s="114"/>
      <c r="FM2" s="114"/>
      <c r="FN2" s="114"/>
      <c r="FO2" s="114"/>
      <c r="FP2" s="114"/>
      <c r="FQ2" s="114"/>
      <c r="FR2" s="114"/>
      <c r="FS2" s="114"/>
      <c r="FT2" s="114"/>
      <c r="FU2" s="114"/>
      <c r="FV2" s="114"/>
      <c r="FW2" s="114"/>
      <c r="FX2" s="114"/>
      <c r="FY2" s="114"/>
      <c r="FZ2" s="114"/>
      <c r="GA2" s="114"/>
      <c r="GB2" s="114"/>
      <c r="GC2" s="114"/>
      <c r="GD2" s="114"/>
      <c r="GE2" s="114"/>
      <c r="GF2" s="114"/>
      <c r="GG2" s="114"/>
      <c r="GH2" s="114"/>
      <c r="GI2" s="114"/>
      <c r="GJ2" s="114"/>
      <c r="GK2" s="114"/>
      <c r="GL2" s="114"/>
      <c r="GM2" s="114"/>
      <c r="GN2" s="114"/>
      <c r="GO2" s="114"/>
      <c r="GP2" s="114"/>
      <c r="GQ2" s="114"/>
      <c r="GR2" s="114"/>
      <c r="GS2" s="114"/>
      <c r="GT2" s="114"/>
      <c r="GU2" s="114"/>
      <c r="GV2" s="114"/>
      <c r="GW2" s="114"/>
      <c r="GX2" s="114"/>
      <c r="GY2" s="114"/>
      <c r="GZ2" s="114"/>
      <c r="HA2" s="114"/>
      <c r="HB2" s="114"/>
      <c r="HC2" s="114"/>
      <c r="HD2" s="114"/>
      <c r="HE2" s="114"/>
      <c r="HF2" s="114"/>
      <c r="HG2" s="114"/>
      <c r="HH2" s="114"/>
      <c r="HI2" s="114"/>
      <c r="HJ2" s="114"/>
      <c r="HK2" s="114"/>
      <c r="HL2" s="114"/>
      <c r="HM2" s="114"/>
      <c r="HN2" s="114"/>
      <c r="HO2" s="114"/>
      <c r="HP2" s="114"/>
      <c r="HQ2" s="114"/>
      <c r="HR2" s="114"/>
      <c r="HS2" s="114"/>
      <c r="HT2" s="114"/>
      <c r="HU2" s="114"/>
      <c r="HV2" s="114"/>
      <c r="HW2" s="114"/>
      <c r="HX2" s="114"/>
      <c r="HY2" s="114"/>
      <c r="HZ2" s="114"/>
      <c r="IA2" s="114"/>
      <c r="IB2" s="114"/>
      <c r="IC2" s="114"/>
      <c r="ID2" s="114"/>
      <c r="IE2" s="114"/>
      <c r="IF2" s="114"/>
      <c r="IG2" s="114"/>
      <c r="IH2" s="114"/>
      <c r="II2" s="114"/>
      <c r="IJ2" s="114"/>
      <c r="IK2" s="114"/>
      <c r="IL2" s="114"/>
      <c r="IM2" s="114"/>
      <c r="IN2" s="114"/>
      <c r="IO2" s="114"/>
      <c r="IP2" s="114"/>
      <c r="IQ2" s="114"/>
      <c r="IR2" s="114"/>
      <c r="IS2" s="114"/>
      <c r="IT2" s="114"/>
      <c r="IU2" s="114"/>
      <c r="IV2" s="114"/>
      <c r="IW2" s="114"/>
    </row>
    <row r="3" spans="1:257" s="98" customFormat="1" ht="15" customHeight="1" x14ac:dyDescent="0.3">
      <c r="A3" s="206"/>
      <c r="B3" s="196"/>
      <c r="C3" s="194"/>
      <c r="D3" s="194"/>
      <c r="E3" s="194"/>
      <c r="F3" s="192"/>
      <c r="G3" s="192"/>
      <c r="H3" s="192"/>
      <c r="I3" s="192"/>
      <c r="J3" s="183"/>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114"/>
      <c r="FV3" s="114"/>
      <c r="FW3" s="114"/>
      <c r="FX3" s="114"/>
      <c r="FY3" s="114"/>
      <c r="FZ3" s="114"/>
      <c r="GA3" s="114"/>
      <c r="GB3" s="114"/>
      <c r="GC3" s="114"/>
      <c r="GD3" s="114"/>
      <c r="GE3" s="114"/>
      <c r="GF3" s="114"/>
      <c r="GG3" s="114"/>
      <c r="GH3" s="114"/>
      <c r="GI3" s="114"/>
      <c r="GJ3" s="114"/>
      <c r="GK3" s="114"/>
      <c r="GL3" s="114"/>
      <c r="GM3" s="114"/>
      <c r="GN3" s="114"/>
      <c r="GO3" s="114"/>
      <c r="GP3" s="114"/>
      <c r="GQ3" s="114"/>
      <c r="GR3" s="114"/>
      <c r="GS3" s="114"/>
      <c r="GT3" s="114"/>
      <c r="GU3" s="114"/>
      <c r="GV3" s="114"/>
      <c r="GW3" s="114"/>
      <c r="GX3" s="114"/>
      <c r="GY3" s="114"/>
      <c r="GZ3" s="114"/>
      <c r="HA3" s="114"/>
      <c r="HB3" s="114"/>
      <c r="HC3" s="114"/>
      <c r="HD3" s="114"/>
      <c r="HE3" s="114"/>
      <c r="HF3" s="114"/>
      <c r="HG3" s="114"/>
      <c r="HH3" s="114"/>
      <c r="HI3" s="114"/>
      <c r="HJ3" s="114"/>
      <c r="HK3" s="114"/>
      <c r="HL3" s="114"/>
      <c r="HM3" s="114"/>
      <c r="HN3" s="114"/>
      <c r="HO3" s="114"/>
      <c r="HP3" s="114"/>
      <c r="HQ3" s="114"/>
      <c r="HR3" s="114"/>
      <c r="HS3" s="114"/>
      <c r="HT3" s="114"/>
      <c r="HU3" s="114"/>
      <c r="HV3" s="114"/>
      <c r="HW3" s="114"/>
      <c r="HX3" s="114"/>
      <c r="HY3" s="114"/>
      <c r="HZ3" s="114"/>
      <c r="IA3" s="114"/>
      <c r="IB3" s="114"/>
      <c r="IC3" s="114"/>
      <c r="ID3" s="114"/>
      <c r="IE3" s="114"/>
      <c r="IF3" s="114"/>
      <c r="IG3" s="114"/>
      <c r="IH3" s="114"/>
      <c r="II3" s="114"/>
      <c r="IJ3" s="114"/>
      <c r="IK3" s="114"/>
      <c r="IL3" s="114"/>
      <c r="IM3" s="114"/>
      <c r="IN3" s="114"/>
      <c r="IO3" s="114"/>
      <c r="IP3" s="114"/>
      <c r="IQ3" s="114"/>
      <c r="IR3" s="114"/>
      <c r="IS3" s="114"/>
      <c r="IT3" s="114"/>
      <c r="IU3" s="114"/>
      <c r="IV3" s="114"/>
      <c r="IW3" s="114"/>
    </row>
    <row r="4" spans="1:257" s="98" customFormat="1" ht="15" customHeight="1" x14ac:dyDescent="0.3">
      <c r="A4" s="206"/>
      <c r="B4" s="196"/>
      <c r="C4" s="194"/>
      <c r="D4" s="194"/>
      <c r="E4" s="194"/>
      <c r="F4" s="192"/>
      <c r="G4" s="192"/>
      <c r="H4" s="192"/>
      <c r="I4" s="192"/>
      <c r="J4" s="183"/>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c r="IW4" s="114"/>
    </row>
    <row r="5" spans="1:257" s="169" customFormat="1" ht="15" customHeight="1" x14ac:dyDescent="0.35">
      <c r="A5" s="208" t="s">
        <v>247</v>
      </c>
      <c r="B5" s="209"/>
      <c r="C5" s="210"/>
      <c r="D5" s="210"/>
      <c r="E5" s="210"/>
      <c r="F5" s="188">
        <v>2014</v>
      </c>
      <c r="G5" s="188">
        <v>2015</v>
      </c>
      <c r="H5" s="188">
        <v>2016</v>
      </c>
      <c r="I5" s="188">
        <v>2017</v>
      </c>
      <c r="J5" s="189" t="s">
        <v>80</v>
      </c>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c r="IQ5" s="170"/>
      <c r="IR5" s="170"/>
      <c r="IS5" s="170"/>
      <c r="IT5" s="170"/>
      <c r="IU5" s="170"/>
      <c r="IV5" s="170"/>
      <c r="IW5" s="170"/>
    </row>
    <row r="6" spans="1:257" s="97" customFormat="1" ht="15" customHeight="1" x14ac:dyDescent="0.35">
      <c r="C6" s="103"/>
      <c r="D6" s="103"/>
      <c r="E6" s="103"/>
      <c r="F6" s="105"/>
      <c r="G6" s="100"/>
      <c r="H6" s="100"/>
      <c r="I6" s="100"/>
      <c r="J6" s="27"/>
      <c r="K6" s="100"/>
    </row>
    <row r="7" spans="1:257" s="97" customFormat="1" ht="15" customHeight="1" x14ac:dyDescent="0.45">
      <c r="B7" s="102"/>
      <c r="C7" s="103"/>
      <c r="D7" s="103"/>
      <c r="E7" s="165" t="s">
        <v>243</v>
      </c>
      <c r="F7" s="127"/>
      <c r="G7" s="127"/>
      <c r="H7" s="127"/>
      <c r="I7" s="127"/>
      <c r="J7" s="27"/>
      <c r="K7" s="100"/>
    </row>
    <row r="8" spans="1:257" s="97" customFormat="1" ht="15" customHeight="1" x14ac:dyDescent="0.35">
      <c r="A8" s="101"/>
      <c r="B8" s="102"/>
      <c r="C8" s="103"/>
      <c r="D8" s="103"/>
      <c r="E8" s="103"/>
      <c r="F8" s="110" t="s">
        <v>65</v>
      </c>
      <c r="G8" s="110" t="s">
        <v>65</v>
      </c>
      <c r="H8" s="110" t="s">
        <v>65</v>
      </c>
      <c r="I8" s="110" t="s">
        <v>65</v>
      </c>
      <c r="J8" s="17"/>
      <c r="K8" s="100"/>
    </row>
    <row r="9" spans="1:257" ht="15" customHeight="1" x14ac:dyDescent="0.35">
      <c r="A9" s="128" t="s">
        <v>83</v>
      </c>
      <c r="B9" s="129" t="s">
        <v>133</v>
      </c>
      <c r="C9" s="113"/>
      <c r="D9" s="113"/>
      <c r="E9" s="113"/>
      <c r="F9" s="130">
        <f>F10+F11+F14+F15+F16</f>
        <v>0</v>
      </c>
      <c r="G9" s="130">
        <f t="shared" ref="G9:I9" si="0">G10+G11+G14+G15+G16</f>
        <v>0</v>
      </c>
      <c r="H9" s="130">
        <f t="shared" si="0"/>
        <v>0</v>
      </c>
      <c r="I9" s="130">
        <f t="shared" si="0"/>
        <v>0</v>
      </c>
      <c r="J9" s="160"/>
      <c r="K9" s="126"/>
    </row>
    <row r="10" spans="1:257" ht="15" customHeight="1" x14ac:dyDescent="0.35">
      <c r="A10" s="126"/>
      <c r="B10" s="30" t="s">
        <v>17</v>
      </c>
      <c r="C10" s="19" t="s">
        <v>134</v>
      </c>
      <c r="D10" s="113"/>
      <c r="E10" s="113"/>
      <c r="F10" s="31"/>
      <c r="G10" s="31"/>
      <c r="H10" s="31"/>
      <c r="I10" s="31"/>
      <c r="J10" s="160"/>
      <c r="K10" s="126"/>
    </row>
    <row r="11" spans="1:257" ht="15" customHeight="1" x14ac:dyDescent="0.35">
      <c r="A11" s="126"/>
      <c r="B11" s="30" t="s">
        <v>83</v>
      </c>
      <c r="C11" s="162" t="s">
        <v>20</v>
      </c>
      <c r="D11" s="122"/>
      <c r="E11" s="122"/>
      <c r="F11" s="33">
        <f>F12+F13</f>
        <v>0</v>
      </c>
      <c r="G11" s="33">
        <f>G12+G13</f>
        <v>0</v>
      </c>
      <c r="H11" s="33">
        <f t="shared" ref="H11:I11" si="1">H12+H13</f>
        <v>0</v>
      </c>
      <c r="I11" s="33">
        <f t="shared" si="1"/>
        <v>0</v>
      </c>
      <c r="J11" s="160"/>
      <c r="K11" s="126"/>
    </row>
    <row r="12" spans="1:257" ht="15" customHeight="1" x14ac:dyDescent="0.35">
      <c r="A12" s="126"/>
      <c r="B12" s="30"/>
      <c r="C12" s="157" t="s">
        <v>17</v>
      </c>
      <c r="D12" s="19" t="s">
        <v>9</v>
      </c>
      <c r="E12" s="113"/>
      <c r="F12" s="31"/>
      <c r="G12" s="31"/>
      <c r="H12" s="31"/>
      <c r="I12" s="31"/>
      <c r="J12" s="160"/>
      <c r="K12" s="126"/>
    </row>
    <row r="13" spans="1:257" ht="15" customHeight="1" x14ac:dyDescent="0.35">
      <c r="A13" s="126"/>
      <c r="B13" s="30"/>
      <c r="C13" s="157" t="s">
        <v>17</v>
      </c>
      <c r="D13" s="32" t="s">
        <v>135</v>
      </c>
      <c r="E13" s="113"/>
      <c r="F13" s="31"/>
      <c r="G13" s="31"/>
      <c r="H13" s="31"/>
      <c r="I13" s="31"/>
      <c r="J13" s="160"/>
      <c r="K13" s="126"/>
    </row>
    <row r="14" spans="1:257" ht="15" customHeight="1" x14ac:dyDescent="0.35">
      <c r="A14" s="126"/>
      <c r="B14" s="30" t="s">
        <v>17</v>
      </c>
      <c r="C14" s="32" t="s">
        <v>13</v>
      </c>
      <c r="D14" s="113"/>
      <c r="E14" s="113"/>
      <c r="F14" s="31"/>
      <c r="G14" s="31"/>
      <c r="H14" s="31"/>
      <c r="I14" s="31"/>
      <c r="J14" s="160"/>
      <c r="K14" s="126"/>
    </row>
    <row r="15" spans="1:257" ht="15" customHeight="1" x14ac:dyDescent="0.35">
      <c r="A15" s="126"/>
      <c r="B15" s="30" t="s">
        <v>17</v>
      </c>
      <c r="C15" s="32" t="s">
        <v>14</v>
      </c>
      <c r="D15" s="113"/>
      <c r="E15" s="113"/>
      <c r="F15" s="33">
        <f>Tuloslaskelma!F87</f>
        <v>0</v>
      </c>
      <c r="G15" s="33">
        <f>Tuloslaskelma!G87</f>
        <v>0</v>
      </c>
      <c r="H15" s="33">
        <f>Tuloslaskelma!H87</f>
        <v>0</v>
      </c>
      <c r="I15" s="33">
        <f>Tuloslaskelma!I87</f>
        <v>0</v>
      </c>
      <c r="J15" s="160"/>
      <c r="K15" s="126"/>
    </row>
    <row r="16" spans="1:257" ht="15" customHeight="1" x14ac:dyDescent="0.35">
      <c r="A16" s="126"/>
      <c r="B16" s="30" t="s">
        <v>17</v>
      </c>
      <c r="C16" s="19" t="s">
        <v>10</v>
      </c>
      <c r="D16" s="113"/>
      <c r="E16" s="113"/>
      <c r="F16" s="31"/>
      <c r="G16" s="31"/>
      <c r="H16" s="31"/>
      <c r="I16" s="31"/>
      <c r="J16" s="160"/>
      <c r="K16" s="126"/>
    </row>
    <row r="17" spans="1:11" ht="15" customHeight="1" x14ac:dyDescent="0.35">
      <c r="A17" s="131" t="s">
        <v>83</v>
      </c>
      <c r="B17" s="34" t="s">
        <v>136</v>
      </c>
      <c r="C17" s="113"/>
      <c r="D17" s="113"/>
      <c r="E17" s="113"/>
      <c r="F17" s="115">
        <f>SUM(F18:F19)</f>
        <v>0</v>
      </c>
      <c r="G17" s="115">
        <f t="shared" ref="G17:I17" si="2">SUM(G18:G19)</f>
        <v>0</v>
      </c>
      <c r="H17" s="115">
        <f t="shared" si="2"/>
        <v>0</v>
      </c>
      <c r="I17" s="115">
        <f t="shared" si="2"/>
        <v>0</v>
      </c>
      <c r="J17" s="160"/>
      <c r="K17" s="126"/>
    </row>
    <row r="18" spans="1:11" ht="15" customHeight="1" x14ac:dyDescent="0.35">
      <c r="A18" s="30"/>
      <c r="B18" s="101" t="s">
        <v>17</v>
      </c>
      <c r="C18" s="35" t="s">
        <v>15</v>
      </c>
      <c r="D18" s="35"/>
      <c r="E18" s="35"/>
      <c r="F18" s="31"/>
      <c r="G18" s="31"/>
      <c r="H18" s="31"/>
      <c r="I18" s="31"/>
      <c r="J18" s="160"/>
      <c r="K18" s="126"/>
    </row>
    <row r="19" spans="1:11" ht="15" customHeight="1" x14ac:dyDescent="0.35">
      <c r="A19" s="30"/>
      <c r="B19" s="101" t="s">
        <v>17</v>
      </c>
      <c r="C19" s="35" t="s">
        <v>11</v>
      </c>
      <c r="D19" s="35"/>
      <c r="E19" s="35"/>
      <c r="F19" s="36"/>
      <c r="G19" s="36"/>
      <c r="H19" s="36"/>
      <c r="I19" s="36"/>
      <c r="J19" s="160"/>
      <c r="K19" s="126"/>
    </row>
    <row r="20" spans="1:11" ht="15" customHeight="1" x14ac:dyDescent="0.35">
      <c r="A20" s="30" t="s">
        <v>17</v>
      </c>
      <c r="B20" s="35" t="s">
        <v>34</v>
      </c>
      <c r="C20" s="113"/>
      <c r="D20" s="35"/>
      <c r="E20" s="35"/>
      <c r="F20" s="31"/>
      <c r="G20" s="31"/>
      <c r="H20" s="31"/>
      <c r="I20" s="31"/>
      <c r="J20" s="160"/>
      <c r="K20" s="126"/>
    </row>
    <row r="21" spans="1:11" ht="15" customHeight="1" x14ac:dyDescent="0.35">
      <c r="A21" s="30" t="s">
        <v>83</v>
      </c>
      <c r="B21" s="19" t="s">
        <v>16</v>
      </c>
      <c r="C21" s="113"/>
      <c r="D21" s="113"/>
      <c r="E21" s="113"/>
      <c r="F21" s="33">
        <f>F23+F25+F31+F37</f>
        <v>0</v>
      </c>
      <c r="G21" s="33">
        <f t="shared" ref="G21:I21" si="3">G23+G25+G31+G37</f>
        <v>0</v>
      </c>
      <c r="H21" s="33">
        <f t="shared" si="3"/>
        <v>0</v>
      </c>
      <c r="I21" s="33">
        <f t="shared" si="3"/>
        <v>0</v>
      </c>
      <c r="J21" s="160"/>
      <c r="K21" s="126"/>
    </row>
    <row r="22" spans="1:11" ht="15" customHeight="1" x14ac:dyDescent="0.35">
      <c r="A22" s="30"/>
      <c r="B22" s="159" t="s">
        <v>83</v>
      </c>
      <c r="C22" s="122" t="s">
        <v>137</v>
      </c>
      <c r="D22" s="113"/>
      <c r="E22" s="113"/>
      <c r="F22" s="33">
        <f>F23+F25</f>
        <v>0</v>
      </c>
      <c r="G22" s="33">
        <f t="shared" ref="G22:I22" si="4">G23+G25</f>
        <v>0</v>
      </c>
      <c r="H22" s="33">
        <f t="shared" si="4"/>
        <v>0</v>
      </c>
      <c r="I22" s="33">
        <f t="shared" si="4"/>
        <v>0</v>
      </c>
      <c r="J22" s="160"/>
      <c r="K22" s="126"/>
    </row>
    <row r="23" spans="1:11" ht="15" customHeight="1" x14ac:dyDescent="0.35">
      <c r="A23" s="30"/>
      <c r="B23" s="126"/>
      <c r="C23" s="101" t="s">
        <v>17</v>
      </c>
      <c r="D23" s="132" t="s">
        <v>138</v>
      </c>
      <c r="E23" s="113"/>
      <c r="F23" s="116"/>
      <c r="G23" s="116"/>
      <c r="H23" s="116"/>
      <c r="I23" s="116"/>
      <c r="J23" s="160"/>
      <c r="K23" s="126"/>
    </row>
    <row r="24" spans="1:11" ht="29" x14ac:dyDescent="0.35">
      <c r="A24" s="30"/>
      <c r="B24" s="113"/>
      <c r="C24" s="126"/>
      <c r="D24" s="113"/>
      <c r="E24" s="133" t="s">
        <v>139</v>
      </c>
      <c r="F24" s="116"/>
      <c r="G24" s="116"/>
      <c r="H24" s="116"/>
      <c r="I24" s="116"/>
      <c r="J24" s="160"/>
      <c r="K24" s="126"/>
    </row>
    <row r="25" spans="1:11" ht="15" customHeight="1" x14ac:dyDescent="0.35">
      <c r="A25" s="30"/>
      <c r="B25" s="126"/>
      <c r="C25" s="101" t="s">
        <v>83</v>
      </c>
      <c r="D25" s="134" t="s">
        <v>140</v>
      </c>
      <c r="E25" s="126"/>
      <c r="F25" s="33">
        <f>SUM(F26:F29)</f>
        <v>0</v>
      </c>
      <c r="G25" s="33">
        <f t="shared" ref="G25:I25" si="5">SUM(G26:G29)</f>
        <v>0</v>
      </c>
      <c r="H25" s="33">
        <f t="shared" si="5"/>
        <v>0</v>
      </c>
      <c r="I25" s="33">
        <f t="shared" si="5"/>
        <v>0</v>
      </c>
      <c r="J25" s="160"/>
      <c r="K25" s="126"/>
    </row>
    <row r="26" spans="1:11" ht="15" customHeight="1" x14ac:dyDescent="0.35">
      <c r="A26" s="30"/>
      <c r="B26" s="126"/>
      <c r="C26" s="126"/>
      <c r="D26" s="135" t="s">
        <v>17</v>
      </c>
      <c r="E26" s="113" t="s">
        <v>52</v>
      </c>
      <c r="F26" s="31"/>
      <c r="G26" s="31"/>
      <c r="H26" s="31"/>
      <c r="I26" s="31"/>
      <c r="J26" s="160"/>
      <c r="K26" s="126"/>
    </row>
    <row r="27" spans="1:11" ht="15" customHeight="1" x14ac:dyDescent="0.35">
      <c r="A27" s="30"/>
      <c r="B27" s="126"/>
      <c r="C27" s="126"/>
      <c r="D27" s="136" t="s">
        <v>17</v>
      </c>
      <c r="E27" s="113" t="s">
        <v>53</v>
      </c>
      <c r="F27" s="31"/>
      <c r="G27" s="31"/>
      <c r="H27" s="31"/>
      <c r="I27" s="31"/>
      <c r="J27" s="160"/>
      <c r="K27" s="126"/>
    </row>
    <row r="28" spans="1:11" ht="15" customHeight="1" x14ac:dyDescent="0.35">
      <c r="A28" s="30"/>
      <c r="B28" s="126"/>
      <c r="C28" s="126"/>
      <c r="D28" s="136" t="s">
        <v>17</v>
      </c>
      <c r="E28" s="19" t="s">
        <v>54</v>
      </c>
      <c r="F28" s="31"/>
      <c r="G28" s="31"/>
      <c r="H28" s="31"/>
      <c r="I28" s="31"/>
      <c r="J28" s="160"/>
      <c r="K28" s="126"/>
    </row>
    <row r="29" spans="1:11" ht="15" customHeight="1" x14ac:dyDescent="0.35">
      <c r="A29" s="30"/>
      <c r="B29" s="126"/>
      <c r="C29" s="126"/>
      <c r="D29" s="136" t="s">
        <v>17</v>
      </c>
      <c r="E29" s="113" t="s">
        <v>55</v>
      </c>
      <c r="F29" s="31"/>
      <c r="G29" s="31"/>
      <c r="H29" s="31"/>
      <c r="I29" s="31"/>
      <c r="J29" s="160"/>
      <c r="K29" s="126"/>
    </row>
    <row r="30" spans="1:11" ht="15" customHeight="1" x14ac:dyDescent="0.35">
      <c r="A30" s="30"/>
      <c r="B30" s="156" t="s">
        <v>83</v>
      </c>
      <c r="C30" s="137" t="s">
        <v>141</v>
      </c>
      <c r="D30" s="136"/>
      <c r="E30" s="113"/>
      <c r="F30" s="33">
        <f>F31+F37</f>
        <v>0</v>
      </c>
      <c r="G30" s="33">
        <f t="shared" ref="G30:I30" si="6">G31+G37</f>
        <v>0</v>
      </c>
      <c r="H30" s="33">
        <f t="shared" si="6"/>
        <v>0</v>
      </c>
      <c r="I30" s="33">
        <f t="shared" si="6"/>
        <v>0</v>
      </c>
      <c r="J30" s="160"/>
      <c r="K30" s="126"/>
    </row>
    <row r="31" spans="1:11" ht="15" customHeight="1" x14ac:dyDescent="0.35">
      <c r="A31" s="126"/>
      <c r="B31" s="126"/>
      <c r="C31" s="30" t="s">
        <v>83</v>
      </c>
      <c r="D31" s="138" t="s">
        <v>142</v>
      </c>
      <c r="E31" s="126"/>
      <c r="F31" s="33">
        <f>SUM(F32:F36)</f>
        <v>0</v>
      </c>
      <c r="G31" s="33">
        <f t="shared" ref="G31:I31" si="7">SUM(G32:G36)</f>
        <v>0</v>
      </c>
      <c r="H31" s="33">
        <f t="shared" si="7"/>
        <v>0</v>
      </c>
      <c r="I31" s="33">
        <f t="shared" si="7"/>
        <v>0</v>
      </c>
      <c r="J31" s="160"/>
      <c r="K31" s="126"/>
    </row>
    <row r="32" spans="1:11" ht="15" customHeight="1" x14ac:dyDescent="0.35">
      <c r="A32" s="30"/>
      <c r="B32" s="126"/>
      <c r="C32" s="126"/>
      <c r="D32" s="139" t="s">
        <v>17</v>
      </c>
      <c r="E32" s="113" t="s">
        <v>56</v>
      </c>
      <c r="F32" s="31"/>
      <c r="G32" s="31"/>
      <c r="H32" s="31"/>
      <c r="I32" s="31"/>
      <c r="J32" s="160"/>
      <c r="K32" s="126"/>
    </row>
    <row r="33" spans="1:11" ht="15" customHeight="1" x14ac:dyDescent="0.35">
      <c r="A33" s="30"/>
      <c r="B33" s="126"/>
      <c r="C33" s="126"/>
      <c r="D33" s="139" t="s">
        <v>17</v>
      </c>
      <c r="E33" s="113" t="s">
        <v>57</v>
      </c>
      <c r="F33" s="31"/>
      <c r="G33" s="31"/>
      <c r="H33" s="31"/>
      <c r="I33" s="31"/>
      <c r="J33" s="160"/>
      <c r="K33" s="126"/>
    </row>
    <row r="34" spans="1:11" ht="15" customHeight="1" x14ac:dyDescent="0.35">
      <c r="A34" s="30"/>
      <c r="B34" s="126"/>
      <c r="C34" s="126"/>
      <c r="D34" s="139" t="s">
        <v>17</v>
      </c>
      <c r="E34" s="113" t="s">
        <v>52</v>
      </c>
      <c r="F34" s="31"/>
      <c r="G34" s="31"/>
      <c r="H34" s="31"/>
      <c r="I34" s="31"/>
      <c r="J34" s="160"/>
      <c r="K34" s="126"/>
    </row>
    <row r="35" spans="1:11" ht="15" customHeight="1" x14ac:dyDescent="0.35">
      <c r="A35" s="30"/>
      <c r="B35" s="126"/>
      <c r="C35" s="126"/>
      <c r="D35" s="101" t="s">
        <v>17</v>
      </c>
      <c r="E35" s="113" t="s">
        <v>53</v>
      </c>
      <c r="F35" s="31"/>
      <c r="G35" s="31"/>
      <c r="H35" s="31"/>
      <c r="I35" s="31"/>
      <c r="J35" s="160"/>
      <c r="K35" s="126"/>
    </row>
    <row r="36" spans="1:11" ht="15" customHeight="1" x14ac:dyDescent="0.35">
      <c r="A36" s="30"/>
      <c r="B36" s="126"/>
      <c r="C36" s="126"/>
      <c r="D36" s="140" t="s">
        <v>17</v>
      </c>
      <c r="E36" s="141" t="s">
        <v>58</v>
      </c>
      <c r="F36" s="31"/>
      <c r="G36" s="31"/>
      <c r="H36" s="31"/>
      <c r="I36" s="31"/>
      <c r="J36" s="160"/>
      <c r="K36" s="126"/>
    </row>
    <row r="37" spans="1:11" ht="15" customHeight="1" x14ac:dyDescent="0.35">
      <c r="A37" s="126"/>
      <c r="B37" s="126"/>
      <c r="C37" s="30" t="s">
        <v>83</v>
      </c>
      <c r="D37" s="117" t="s">
        <v>143</v>
      </c>
      <c r="E37" s="142"/>
      <c r="F37" s="115">
        <f>SUM(F38:F42)</f>
        <v>0</v>
      </c>
      <c r="G37" s="115">
        <f t="shared" ref="G37:I37" si="8">SUM(G38:G42)</f>
        <v>0</v>
      </c>
      <c r="H37" s="115">
        <f t="shared" si="8"/>
        <v>0</v>
      </c>
      <c r="I37" s="115">
        <f t="shared" si="8"/>
        <v>0</v>
      </c>
      <c r="J37" s="160"/>
      <c r="K37" s="126"/>
    </row>
    <row r="38" spans="1:11" ht="15" customHeight="1" x14ac:dyDescent="0.35">
      <c r="A38" s="30"/>
      <c r="B38" s="126"/>
      <c r="C38" s="126"/>
      <c r="D38" s="143" t="s">
        <v>17</v>
      </c>
      <c r="E38" s="113" t="s">
        <v>56</v>
      </c>
      <c r="F38" s="116"/>
      <c r="G38" s="116"/>
      <c r="H38" s="116"/>
      <c r="I38" s="116"/>
      <c r="J38" s="160"/>
      <c r="K38" s="126"/>
    </row>
    <row r="39" spans="1:11" ht="15" customHeight="1" x14ac:dyDescent="0.35">
      <c r="A39" s="30"/>
      <c r="B39" s="126"/>
      <c r="C39" s="126"/>
      <c r="D39" s="143" t="s">
        <v>17</v>
      </c>
      <c r="E39" s="113" t="s">
        <v>57</v>
      </c>
      <c r="F39" s="116"/>
      <c r="G39" s="116"/>
      <c r="H39" s="116"/>
      <c r="I39" s="116"/>
      <c r="J39" s="160"/>
      <c r="K39" s="126"/>
    </row>
    <row r="40" spans="1:11" ht="15" customHeight="1" x14ac:dyDescent="0.35">
      <c r="A40" s="30"/>
      <c r="B40" s="126"/>
      <c r="C40" s="126"/>
      <c r="D40" s="143" t="s">
        <v>17</v>
      </c>
      <c r="E40" s="113" t="s">
        <v>52</v>
      </c>
      <c r="F40" s="116"/>
      <c r="G40" s="116"/>
      <c r="H40" s="116"/>
      <c r="I40" s="116"/>
      <c r="J40" s="160"/>
      <c r="K40" s="126"/>
    </row>
    <row r="41" spans="1:11" ht="15" customHeight="1" x14ac:dyDescent="0.35">
      <c r="A41" s="30"/>
      <c r="B41" s="126"/>
      <c r="C41" s="126"/>
      <c r="D41" s="30" t="s">
        <v>17</v>
      </c>
      <c r="E41" s="113" t="s">
        <v>53</v>
      </c>
      <c r="F41" s="31"/>
      <c r="G41" s="31"/>
      <c r="H41" s="31"/>
      <c r="I41" s="31"/>
      <c r="J41" s="160"/>
      <c r="K41" s="126"/>
    </row>
    <row r="42" spans="1:11" ht="15" customHeight="1" x14ac:dyDescent="0.35">
      <c r="A42" s="30"/>
      <c r="B42" s="126"/>
      <c r="C42" s="126"/>
      <c r="D42" s="101" t="s">
        <v>17</v>
      </c>
      <c r="E42" s="113" t="s">
        <v>59</v>
      </c>
      <c r="F42" s="31"/>
      <c r="G42" s="31"/>
      <c r="H42" s="31"/>
      <c r="I42" s="31"/>
      <c r="J42" s="160"/>
      <c r="K42" s="126"/>
    </row>
    <row r="43" spans="1:11" ht="15" customHeight="1" x14ac:dyDescent="0.35">
      <c r="A43" s="30" t="s">
        <v>83</v>
      </c>
      <c r="B43" s="39" t="s">
        <v>12</v>
      </c>
      <c r="C43" s="113"/>
      <c r="D43" s="113"/>
      <c r="E43" s="113"/>
      <c r="F43" s="40">
        <f>F9+F20+F17+F21</f>
        <v>0</v>
      </c>
      <c r="G43" s="40">
        <f t="shared" ref="G43:I43" si="9">G9+G20+G17+G21</f>
        <v>0</v>
      </c>
      <c r="H43" s="40">
        <f t="shared" si="9"/>
        <v>0</v>
      </c>
      <c r="I43" s="40">
        <f t="shared" si="9"/>
        <v>0</v>
      </c>
      <c r="J43" s="160"/>
      <c r="K43" s="126"/>
    </row>
    <row r="44" spans="1:11" ht="15" customHeight="1" x14ac:dyDescent="0.35">
      <c r="A44" s="30"/>
      <c r="B44" s="35"/>
      <c r="C44" s="113"/>
      <c r="D44" s="113"/>
      <c r="E44" s="113"/>
      <c r="F44" s="41"/>
      <c r="G44" s="126"/>
      <c r="H44" s="126"/>
      <c r="I44" s="126"/>
      <c r="J44" s="161"/>
      <c r="K44" s="126"/>
    </row>
    <row r="45" spans="1:11" ht="15" customHeight="1" x14ac:dyDescent="0.35">
      <c r="A45" s="101"/>
      <c r="B45" s="113"/>
      <c r="C45" s="113"/>
      <c r="D45" s="113"/>
      <c r="E45" s="113"/>
      <c r="F45" s="100"/>
      <c r="G45" s="126"/>
      <c r="H45" s="126"/>
      <c r="I45" s="126"/>
      <c r="J45" s="161"/>
      <c r="K45" s="126"/>
    </row>
    <row r="46" spans="1:11" ht="15" customHeight="1" x14ac:dyDescent="0.35">
      <c r="A46" s="30"/>
      <c r="B46" s="113"/>
      <c r="C46" s="113"/>
      <c r="D46" s="113"/>
      <c r="E46" s="113"/>
      <c r="F46" s="100"/>
      <c r="G46" s="126"/>
      <c r="H46" s="126"/>
      <c r="I46" s="126"/>
      <c r="J46" s="161"/>
    </row>
    <row r="47" spans="1:11" ht="15" customHeight="1" x14ac:dyDescent="0.35">
      <c r="A47" s="101"/>
      <c r="B47" s="113"/>
      <c r="C47" s="113"/>
      <c r="D47" s="113"/>
      <c r="E47" s="113"/>
      <c r="F47" s="100"/>
      <c r="G47" s="126"/>
      <c r="H47" s="126"/>
      <c r="I47" s="126"/>
      <c r="J47" s="161"/>
    </row>
    <row r="48" spans="1:11" ht="15" customHeight="1" x14ac:dyDescent="0.35">
      <c r="A48" s="101"/>
      <c r="B48" s="113"/>
      <c r="C48" s="113"/>
      <c r="D48" s="113"/>
      <c r="E48" s="113"/>
      <c r="F48" s="100"/>
      <c r="G48" s="126"/>
      <c r="H48" s="126"/>
      <c r="I48" s="126"/>
      <c r="J48" s="161"/>
    </row>
    <row r="49" spans="10:10" ht="15" customHeight="1" x14ac:dyDescent="0.35">
      <c r="J49" s="161"/>
    </row>
    <row r="50" spans="10:10" ht="15" customHeight="1" x14ac:dyDescent="0.35">
      <c r="J50" s="161"/>
    </row>
    <row r="51" spans="10:10" ht="15" customHeight="1" x14ac:dyDescent="0.35">
      <c r="J51" s="161"/>
    </row>
    <row r="52" spans="10:10" ht="15" customHeight="1" x14ac:dyDescent="0.35">
      <c r="J52" s="161"/>
    </row>
    <row r="53" spans="10:10" ht="15" customHeight="1" x14ac:dyDescent="0.35">
      <c r="J53" s="161"/>
    </row>
    <row r="54" spans="10:10" ht="15" customHeight="1" x14ac:dyDescent="0.35">
      <c r="J54" s="161"/>
    </row>
    <row r="55" spans="10:10" ht="15" customHeight="1" x14ac:dyDescent="0.35">
      <c r="J55" s="161"/>
    </row>
    <row r="56" spans="10:10" ht="15" customHeight="1" x14ac:dyDescent="0.35">
      <c r="J56" s="161"/>
    </row>
    <row r="57" spans="10:10" ht="15" customHeight="1" x14ac:dyDescent="0.35">
      <c r="J57" s="161"/>
    </row>
    <row r="58" spans="10:10" ht="15" customHeight="1" x14ac:dyDescent="0.35">
      <c r="J58" s="161"/>
    </row>
    <row r="59" spans="10:10" ht="15" customHeight="1" x14ac:dyDescent="0.35">
      <c r="J59" s="161"/>
    </row>
    <row r="60" spans="10:10" ht="15" customHeight="1" x14ac:dyDescent="0.35">
      <c r="J60" s="161"/>
    </row>
    <row r="61" spans="10:10" ht="15" customHeight="1" x14ac:dyDescent="0.35">
      <c r="J61" s="161"/>
    </row>
    <row r="62" spans="10:10" ht="15" customHeight="1" x14ac:dyDescent="0.35">
      <c r="J62" s="161"/>
    </row>
    <row r="63" spans="10:10" ht="15" customHeight="1" x14ac:dyDescent="0.35">
      <c r="J63" s="161"/>
    </row>
    <row r="64" spans="10:10" ht="15" customHeight="1" x14ac:dyDescent="0.35">
      <c r="J64" s="161"/>
    </row>
    <row r="65" spans="10:10" ht="15" customHeight="1" x14ac:dyDescent="0.35">
      <c r="J65" s="161"/>
    </row>
    <row r="66" spans="10:10" ht="15" customHeight="1" x14ac:dyDescent="0.35">
      <c r="J66" s="161"/>
    </row>
    <row r="67" spans="10:10" ht="15" customHeight="1" x14ac:dyDescent="0.35">
      <c r="J67" s="161"/>
    </row>
    <row r="68" spans="10:10" ht="15" customHeight="1" x14ac:dyDescent="0.35">
      <c r="J68" s="161"/>
    </row>
    <row r="69" spans="10:10" ht="15" customHeight="1" x14ac:dyDescent="0.35">
      <c r="J69" s="161"/>
    </row>
    <row r="70" spans="10:10" ht="15" customHeight="1" x14ac:dyDescent="0.35">
      <c r="J70" s="161"/>
    </row>
    <row r="71" spans="10:10" ht="15" customHeight="1" x14ac:dyDescent="0.35">
      <c r="J71" s="161"/>
    </row>
    <row r="72" spans="10:10" ht="15" customHeight="1" x14ac:dyDescent="0.35">
      <c r="J72" s="161"/>
    </row>
    <row r="73" spans="10:10" ht="15" customHeight="1" x14ac:dyDescent="0.35">
      <c r="J73" s="161"/>
    </row>
    <row r="74" spans="10:10" ht="15" customHeight="1" x14ac:dyDescent="0.35">
      <c r="J74" s="161"/>
    </row>
    <row r="75" spans="10:10" ht="15" customHeight="1" x14ac:dyDescent="0.35">
      <c r="J75" s="161"/>
    </row>
    <row r="76" spans="10:10" ht="15" customHeight="1" x14ac:dyDescent="0.35">
      <c r="J76" s="161"/>
    </row>
    <row r="77" spans="10:10" ht="15" customHeight="1" x14ac:dyDescent="0.35">
      <c r="J77" s="161"/>
    </row>
    <row r="78" spans="10:10" ht="15" customHeight="1" x14ac:dyDescent="0.35">
      <c r="J78" s="161"/>
    </row>
    <row r="79" spans="10:10" ht="15" customHeight="1" x14ac:dyDescent="0.35">
      <c r="J79" s="161"/>
    </row>
    <row r="80" spans="10:10" ht="15" customHeight="1" x14ac:dyDescent="0.35">
      <c r="J80" s="161"/>
    </row>
    <row r="81" spans="10:10" ht="15" customHeight="1" x14ac:dyDescent="0.35">
      <c r="J81" s="161"/>
    </row>
    <row r="82" spans="10:10" ht="15" customHeight="1" x14ac:dyDescent="0.35">
      <c r="J82" s="161"/>
    </row>
    <row r="83" spans="10:10" ht="15" customHeight="1" x14ac:dyDescent="0.35">
      <c r="J83" s="161"/>
    </row>
    <row r="84" spans="10:10" ht="15" customHeight="1" x14ac:dyDescent="0.35">
      <c r="J84" s="161"/>
    </row>
    <row r="85" spans="10:10" ht="15" customHeight="1" x14ac:dyDescent="0.35">
      <c r="J85" s="161"/>
    </row>
    <row r="86" spans="10:10" ht="15" customHeight="1" x14ac:dyDescent="0.35">
      <c r="J86" s="161"/>
    </row>
    <row r="87" spans="10:10" ht="15" customHeight="1" x14ac:dyDescent="0.35">
      <c r="J87" s="161"/>
    </row>
    <row r="88" spans="10:10" ht="15" customHeight="1" x14ac:dyDescent="0.35">
      <c r="J88" s="27"/>
    </row>
    <row r="89" spans="10:10" ht="15" customHeight="1" x14ac:dyDescent="0.35">
      <c r="J89" s="27"/>
    </row>
    <row r="90" spans="10:10" ht="15" customHeight="1" x14ac:dyDescent="0.35">
      <c r="J90" s="27"/>
    </row>
  </sheetData>
  <hyperlinks>
    <hyperlink ref="E7" location="täyttöohje!A398" display="TASE VASTATTAVAA"/>
  </hyperlinks>
  <pageMargins left="0.43" right="0.37" top="0.69" bottom="0.64" header="0.4921259845" footer="0.4921259845"/>
  <pageSetup paperSize="9" scale="78" orientation="portrait"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101</vt:i4>
      </vt:variant>
    </vt:vector>
  </HeadingPairs>
  <TitlesOfParts>
    <vt:vector size="105" baseType="lpstr">
      <vt:lpstr>täyttöohje</vt:lpstr>
      <vt:lpstr>Tuloslaskelma</vt:lpstr>
      <vt:lpstr>Vastaavaa</vt:lpstr>
      <vt:lpstr>Vastattavaa</vt:lpstr>
      <vt:lpstr>täyttöohje!Assets2008.VAST_AinllEnnMaks_KeskHank</vt:lpstr>
      <vt:lpstr>täyttöohje!Assets2008.VAST_AinllHyodMuut</vt:lpstr>
      <vt:lpstr>täyttöohje!Assets2008.VAST_AinllHyodMuutSisVerkkoOmaisuus</vt:lpstr>
      <vt:lpstr>täyttöohje!Assets2008.VAST_AinllHyodVerkko</vt:lpstr>
      <vt:lpstr>täyttöohje!Assets2008.VAST_AtonEnnMaks</vt:lpstr>
      <vt:lpstr>täyttöohje!Assets2008.VAST_AtonHyodMuut</vt:lpstr>
      <vt:lpstr>täyttöohje!Assets2008.VAST_AtonHyodMuutSisVerkkoOmaisuus</vt:lpstr>
      <vt:lpstr>täyttöohje!Assets2008.VAST_AtonHyodVerkko</vt:lpstr>
      <vt:lpstr>täyttöohje!Assets2008.VAST_LiikeA</vt:lpstr>
      <vt:lpstr>täyttöohje!Assets2008.VAST_RahArvoPap</vt:lpstr>
      <vt:lpstr>täyttöohje!Assets2008.VAST_RahPankkSaam</vt:lpstr>
      <vt:lpstr>täyttöohje!Assets2008.VAST_SaamLyhMuutSaamiset</vt:lpstr>
      <vt:lpstr>täyttöohje!Assets2008.VAST_SaamLyhMyyntisaamiset</vt:lpstr>
      <vt:lpstr>täyttöohje!Assets2008.VAST_SaamLyhSiirtosaamiset</vt:lpstr>
      <vt:lpstr>täyttöohje!Assets2008.VAST_SaamPitMuutSaamiset</vt:lpstr>
      <vt:lpstr>täyttöohje!Assets2008.VAST_SaamPitMyyntisaamiset</vt:lpstr>
      <vt:lpstr>täyttöohje!Assets2008.VAST_SaamPitSiirtosaamiset</vt:lpstr>
      <vt:lpstr>täyttöohje!Assets2008.VAST_Sij</vt:lpstr>
      <vt:lpstr>täyttöohje!Assets2008.VAST_ToimAntVarat</vt:lpstr>
      <vt:lpstr>täyttöohje!Assets2008.VAST_VaihtoOm</vt:lpstr>
      <vt:lpstr>täyttöohje!IncomeStatement2008.TL_AinTarvTav</vt:lpstr>
      <vt:lpstr>täyttöohje!IncomeStatement2008.TL_ArvonAlHyod</vt:lpstr>
      <vt:lpstr>täyttöohje!IncomeStatement2008.TL_ArvonAlVaihtVast</vt:lpstr>
      <vt:lpstr>täyttöohje!IncomeStatement2008.TL_HenkKulEl</vt:lpstr>
      <vt:lpstr>täyttöohje!IncomeStatement2008.TL_HenkKulMuu</vt:lpstr>
      <vt:lpstr>täyttöohje!IncomeStatement2008.TL_HenkKulPal</vt:lpstr>
      <vt:lpstr>täyttöohje!IncomeStatement2008.TL_KonsAvAnnet</vt:lpstr>
      <vt:lpstr>täyttöohje!IncomeStatement2008.TL_KonsAvAnnetMaksamaton</vt:lpstr>
      <vt:lpstr>täyttöohje!IncomeStatement2008.TL_KonsAvAnnetMaksettu</vt:lpstr>
      <vt:lpstr>täyttöohje!IncomeStatement2008.TL_KonsAvSaatu</vt:lpstr>
      <vt:lpstr>täyttöohje!IncomeStatement2008.TL_KonsAvSaatuMaksamaton</vt:lpstr>
      <vt:lpstr>täyttöohje!IncomeStatement2008.TL_KonsAvSaatuMaksettu</vt:lpstr>
      <vt:lpstr>täyttöohje!IncomeStatement2008.TL_KorkokulMuutRahKulut</vt:lpstr>
      <vt:lpstr>täyttöohje!IncomeStatement2008.TL_LTLiitMaksTuot</vt:lpstr>
      <vt:lpstr>täyttöohje!IncomeStatement2008.TL_LTMuutKul</vt:lpstr>
      <vt:lpstr>täyttöohje!IncomeStatement2008.TL_LTMuutTuotSis</vt:lpstr>
      <vt:lpstr>täyttöohje!IncomeStatement2008.TL_LTTuotot</vt:lpstr>
      <vt:lpstr>täyttöohje!IncomeStatement2008.TL_MarkEhtLainSuojauskustannukset</vt:lpstr>
      <vt:lpstr>täyttöohje!IncomeStatement2008.TL_MarkEhtLainSuojaustuotot</vt:lpstr>
      <vt:lpstr>täyttöohje!IncomeStatement2008.TL_MatPal</vt:lpstr>
      <vt:lpstr>täyttöohje!IncomeStatement2008.TL_MuOstot</vt:lpstr>
      <vt:lpstr>täyttöohje!IncomeStatement2008.TL_MuSatKul</vt:lpstr>
      <vt:lpstr>täyttöohje!IncomeStatement2008.TL_MuSatTuot</vt:lpstr>
      <vt:lpstr>täyttöohje!IncomeStatement2008.TL_MuunOmPoistKirjVerkkoOmPoistot</vt:lpstr>
      <vt:lpstr>täyttöohje!IncomeStatement2008.TL_MuutKaasOs</vt:lpstr>
      <vt:lpstr>täyttöohje!IncomeStatement2008.TL_MuutKorkoRahTuot</vt:lpstr>
      <vt:lpstr>täyttöohje!IncomeStatement2008.TL_MuutUlkPalv</vt:lpstr>
      <vt:lpstr>täyttöohje!IncomeStatement2008.TL_MuutVerkMaks</vt:lpstr>
      <vt:lpstr>täyttöohje!IncomeStatement2008.TL_MuValittVerot</vt:lpstr>
      <vt:lpstr>täyttöohje!IncomeStatement2008.TL_OstotTilAik</vt:lpstr>
      <vt:lpstr>täyttöohje!IncomeStatement2008.TL_PEroMLiikea</vt:lpstr>
      <vt:lpstr>täyttöohje!IncomeStatement2008.TL_PEroMMuutHyod</vt:lpstr>
      <vt:lpstr>täyttöohje!IncomeStatement2008.TL_PEroMVerkHyod</vt:lpstr>
      <vt:lpstr>täyttöohje!IncomeStatement2008.TL_RahTuotKulKoYr</vt:lpstr>
      <vt:lpstr>täyttöohje!IncomeStatement2008.TL_RahTuotKulOmYhtYr</vt:lpstr>
      <vt:lpstr>täyttöohje!IncomeStatement2008.TL_SisKul</vt:lpstr>
      <vt:lpstr>täyttöohje!IncomeStatement2008.TL_SuMuPoisLiikeA</vt:lpstr>
      <vt:lpstr>täyttöohje!IncomeStatement2008.TL_SuMuPoisMuutHyod</vt:lpstr>
      <vt:lpstr>täyttöohje!IncomeStatement2008.TL_TuloVerot</vt:lpstr>
      <vt:lpstr>täyttöohje!IncomeStatement2008.TL_TuotMuPysVastSij</vt:lpstr>
      <vt:lpstr>täyttöohje!IncomeStatement2008.TL_Vakiokorvaukset</vt:lpstr>
      <vt:lpstr>täyttöohje!IncomeStatement2008.TL_ValKeskVarM</vt:lpstr>
      <vt:lpstr>täyttöohje!IncomeStatement2008.TL_ValOmaKa</vt:lpstr>
      <vt:lpstr>täyttöohje!IncomeStatement2008.TL_VapVarM</vt:lpstr>
      <vt:lpstr>täyttöohje!IncomeStatement2008.TL_VarM</vt:lpstr>
      <vt:lpstr>täyttöohje!IncomeStatement2008.TL_VerkVuokr</vt:lpstr>
      <vt:lpstr>täyttöohje!IncomeStatement2008.TL_VerkVuokrSisKaytKust</vt:lpstr>
      <vt:lpstr>täyttöohje!IncomeStatement2008.TL_VuokrKul</vt:lpstr>
      <vt:lpstr>täyttöohje!IncomeStatement2008.TL_YlijPalKu</vt:lpstr>
      <vt:lpstr>täyttöohje!IncomeStatement2012.TL_ArvonAlSaVerkPysVastSij</vt:lpstr>
      <vt:lpstr>täyttöohje!IncomeStatement2012.TL_KantVerkLiitMaks</vt:lpstr>
      <vt:lpstr>täyttöohje!IncomeStatement2012.TL_LTMyynOikKirjVakKorv</vt:lpstr>
      <vt:lpstr>täyttöohje!IncomeStatement2012.TL_Resurssivarauskorvaukset</vt:lpstr>
      <vt:lpstr>täyttöohje!Liabilities2008.TL_TilKVoitto</vt:lpstr>
      <vt:lpstr>täyttöohje!Liabilities2008.VASTATT_EdTilKVoitto</vt:lpstr>
      <vt:lpstr>täyttöohje!Liabilities2008.VASTATT_LiittMRah</vt:lpstr>
      <vt:lpstr>täyttöohje!Liabilities2008.VASTATT_LyhKorollMuutVelat</vt:lpstr>
      <vt:lpstr>täyttöohje!Liabilities2008.VASTATT_LyhKorollOstovelat</vt:lpstr>
      <vt:lpstr>täyttöohje!Liabilities2008.VASTATT_LyhKorollSiirtovelat</vt:lpstr>
      <vt:lpstr>täyttöohje!Liabilities2008.VASTATT_LyhKorollVelatAnnKonsAv</vt:lpstr>
      <vt:lpstr>täyttöohje!Liabilities2008.VASTATT_LyhKorollVelMuSamanKonsYrityksille</vt:lpstr>
      <vt:lpstr>täyttöohje!Liabilities2008.VASTATT_LyhKtonMuutVelat</vt:lpstr>
      <vt:lpstr>täyttöohje!Liabilities2008.VASTATT_LyhKtonOstovelat</vt:lpstr>
      <vt:lpstr>täyttöohje!Liabilities2008.VASTATT_LyhKtonSiirtovelat</vt:lpstr>
      <vt:lpstr>täyttöohje!Liabilities2008.VASTATT_LyhKtonVelatAnnKonsAv</vt:lpstr>
      <vt:lpstr>täyttöohje!Liabilities2008.VASTATT_LyhKtonVelMuSamanKonsYrityksille</vt:lpstr>
      <vt:lpstr>täyttöohje!Liabilities2008.VASTATT_MuuPitkAikKorotonVierasPO</vt:lpstr>
      <vt:lpstr>täyttöohje!Liabilities2008.VASTATT_MuutRahMu</vt:lpstr>
      <vt:lpstr>täyttöohje!Liabilities2008.VASTATT_MuutVelatSamanKonserninYrityksille</vt:lpstr>
      <vt:lpstr>täyttöohje!Liabilities2008.VASTATT_OsaOsuMuPO</vt:lpstr>
      <vt:lpstr>täyttöohje!Liabilities2008.VASTATT_PakVar</vt:lpstr>
      <vt:lpstr>täyttöohje!Liabilities2008.VASTATT_PalLiittMaks</vt:lpstr>
      <vt:lpstr>täyttöohje!Liabilities2008.VASTATT_PEro</vt:lpstr>
      <vt:lpstr>täyttöohje!Liabilities2008.VASTATT_POLainat</vt:lpstr>
      <vt:lpstr>täyttöohje!Liabilities2008.VASTATT_ToimAntPOt</vt:lpstr>
      <vt:lpstr>täyttöohje!Liabilities2008.VASTATT_VapVar</vt:lpstr>
      <vt:lpstr>täyttöohje!Liabilities2008.VASTATT_VelatAnnetKonserniavustuksista</vt:lpstr>
      <vt:lpstr>täyttöohje!Liabilities2012.VASTATT_PitKorollSisVelKonsav</vt:lpstr>
      <vt:lpstr>Tuloslaskelma!Tulostusalue</vt:lpstr>
      <vt:lpstr>Vastaavaa!Tulostusalue</vt:lpstr>
      <vt:lpstr>Vastattavaa!Tulostusalue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EMV</dc:creator>
  <cp:lastModifiedBy>Juuti-Malmström Jemina</cp:lastModifiedBy>
  <cp:lastPrinted>2012-02-03T11:22:29Z</cp:lastPrinted>
  <dcterms:created xsi:type="dcterms:W3CDTF">2004-02-06T13:22:36Z</dcterms:created>
  <dcterms:modified xsi:type="dcterms:W3CDTF">2014-08-08T07:00:17Z</dcterms:modified>
</cp:coreProperties>
</file>